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Walder, Sibylle, WLY" reservationPassword="F2A9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Q:\inboxpth\PTH Therapien\CPN\1_Physios_Logo_Ergo\Sibylle Walder\Lymphologie\Volumentabelle\neue Volumentabelle 2023\"/>
    </mc:Choice>
  </mc:AlternateContent>
  <bookViews>
    <workbookView xWindow="40920" yWindow="-120" windowWidth="29040" windowHeight="15840"/>
  </bookViews>
  <sheets>
    <sheet name="Dateneingabe" sheetId="2" r:id="rId1"/>
    <sheet name="Hauptdiagramme" sheetId="4" r:id="rId2"/>
    <sheet name="Diagrammeübersicht" sheetId="3" r:id="rId3"/>
  </sheets>
  <definedNames>
    <definedName name="_xlnm.Print_Area" localSheetId="0">Dateneingabe!$A$1:$DR$42</definedName>
    <definedName name="_xlnm.Print_Area" localSheetId="2">Diagrammeübersicht!$A$1:$X$91</definedName>
    <definedName name="_xlnm.Print_Area" localSheetId="1">Hauptdiagramme!$A$1:$AG$38</definedName>
    <definedName name="Zellfarbe">"Zelle.zuordnen(63;=Dateneingabe!$J$8"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Q36" i="2" l="1"/>
  <c r="AX36" i="2"/>
  <c r="DQ35" i="2" l="1"/>
  <c r="DQ33" i="2"/>
  <c r="DR36" i="2"/>
  <c r="DR35" i="2"/>
  <c r="DL36" i="2"/>
  <c r="DK36" i="2"/>
  <c r="DL35" i="2"/>
  <c r="DK35" i="2"/>
  <c r="DF36" i="2"/>
  <c r="DE36" i="2"/>
  <c r="DF35" i="2"/>
  <c r="DE35" i="2"/>
  <c r="CZ36" i="2"/>
  <c r="CY36" i="2"/>
  <c r="CY35" i="2"/>
  <c r="CT36" i="2"/>
  <c r="CS36" i="2"/>
  <c r="CS35" i="2"/>
  <c r="CN36" i="2"/>
  <c r="CM36" i="2"/>
  <c r="CM35" i="2"/>
  <c r="CH36" i="2"/>
  <c r="CG36" i="2"/>
  <c r="CH35" i="2"/>
  <c r="CG35" i="2"/>
  <c r="CB36" i="2"/>
  <c r="CA36" i="2"/>
  <c r="CB35" i="2"/>
  <c r="CA35" i="2"/>
  <c r="BV36" i="2"/>
  <c r="BU36" i="2"/>
  <c r="BV35" i="2"/>
  <c r="BU35" i="2"/>
  <c r="BP36" i="2"/>
  <c r="BO36" i="2"/>
  <c r="BO35" i="2"/>
  <c r="BJ36" i="2"/>
  <c r="BI36" i="2"/>
  <c r="BD36" i="2"/>
  <c r="BC36" i="2"/>
  <c r="BD35" i="2"/>
  <c r="AW36" i="2"/>
  <c r="AX35" i="2"/>
  <c r="AR36" i="2"/>
  <c r="AQ36" i="2"/>
  <c r="AR35" i="2"/>
  <c r="AQ35" i="2"/>
  <c r="AL36" i="2"/>
  <c r="AK36" i="2"/>
  <c r="AL35" i="2"/>
  <c r="AK35" i="2"/>
  <c r="DR30" i="2"/>
  <c r="DQ30" i="2"/>
  <c r="DL30" i="2"/>
  <c r="DK30" i="2"/>
  <c r="DF30" i="2"/>
  <c r="DE30" i="2"/>
  <c r="CY30" i="2"/>
  <c r="CS30" i="2"/>
  <c r="CM30" i="2"/>
  <c r="CH30" i="2"/>
  <c r="CG30" i="2"/>
  <c r="CB30" i="2"/>
  <c r="CA30" i="2"/>
  <c r="BU30" i="2"/>
  <c r="BO30" i="2"/>
  <c r="BD30" i="2"/>
  <c r="AX30" i="2"/>
  <c r="AR30" i="2"/>
  <c r="AQ30" i="2"/>
  <c r="AL30" i="2"/>
  <c r="AK30" i="2"/>
  <c r="DT28" i="2"/>
  <c r="DS28" i="2"/>
  <c r="DT27" i="2"/>
  <c r="DS27" i="2"/>
  <c r="DT26" i="2"/>
  <c r="DS26" i="2"/>
  <c r="DT25" i="2"/>
  <c r="DS25" i="2"/>
  <c r="DT24" i="2"/>
  <c r="DS24" i="2"/>
  <c r="DT23" i="2"/>
  <c r="DS23" i="2"/>
  <c r="DT22" i="2"/>
  <c r="DS22" i="2"/>
  <c r="DT21" i="2"/>
  <c r="DS21" i="2"/>
  <c r="DT20" i="2"/>
  <c r="DS20" i="2"/>
  <c r="DT19" i="2"/>
  <c r="DS19" i="2"/>
  <c r="DT18" i="2"/>
  <c r="DS18" i="2"/>
  <c r="DT17" i="2"/>
  <c r="DS17" i="2"/>
  <c r="DT16" i="2"/>
  <c r="DS16" i="2"/>
  <c r="DT15" i="2"/>
  <c r="DS15" i="2"/>
  <c r="DT14" i="2"/>
  <c r="DS14" i="2"/>
  <c r="DT13" i="2"/>
  <c r="DS13" i="2"/>
  <c r="DT12" i="2"/>
  <c r="DS12" i="2"/>
  <c r="DT11" i="2"/>
  <c r="DS11" i="2"/>
  <c r="DT10" i="2"/>
  <c r="DS10" i="2"/>
  <c r="DT9" i="2"/>
  <c r="DS9" i="2"/>
  <c r="DN28" i="2"/>
  <c r="DM28" i="2"/>
  <c r="DN27" i="2"/>
  <c r="DM27" i="2"/>
  <c r="DN26" i="2"/>
  <c r="DM26" i="2"/>
  <c r="DN25" i="2"/>
  <c r="DM25" i="2"/>
  <c r="DN24" i="2"/>
  <c r="DM24" i="2"/>
  <c r="DN23" i="2"/>
  <c r="DM23" i="2"/>
  <c r="DN22" i="2"/>
  <c r="DM22" i="2"/>
  <c r="DN21" i="2"/>
  <c r="DM21" i="2"/>
  <c r="DN20" i="2"/>
  <c r="DM20" i="2"/>
  <c r="DN19" i="2"/>
  <c r="DM19" i="2"/>
  <c r="DN18" i="2"/>
  <c r="DM18" i="2"/>
  <c r="DN17" i="2"/>
  <c r="DM17" i="2"/>
  <c r="DN16" i="2"/>
  <c r="DM16" i="2"/>
  <c r="DN15" i="2"/>
  <c r="DM15" i="2"/>
  <c r="DN14" i="2"/>
  <c r="DM14" i="2"/>
  <c r="DN13" i="2"/>
  <c r="DM13" i="2"/>
  <c r="DN12" i="2"/>
  <c r="DM12" i="2"/>
  <c r="DN11" i="2"/>
  <c r="DM11" i="2"/>
  <c r="DN10" i="2"/>
  <c r="DM10" i="2"/>
  <c r="DN9" i="2"/>
  <c r="DM9" i="2"/>
  <c r="DH28" i="2"/>
  <c r="DG28" i="2"/>
  <c r="DH27" i="2"/>
  <c r="DG27" i="2"/>
  <c r="DH26" i="2"/>
  <c r="DG26" i="2"/>
  <c r="DH25" i="2"/>
  <c r="DG25" i="2"/>
  <c r="DH24" i="2"/>
  <c r="DG24" i="2"/>
  <c r="DH23" i="2"/>
  <c r="DG23" i="2"/>
  <c r="DH22" i="2"/>
  <c r="DG22" i="2"/>
  <c r="DH21" i="2"/>
  <c r="DG21" i="2"/>
  <c r="DH20" i="2"/>
  <c r="DG20" i="2"/>
  <c r="DH19" i="2"/>
  <c r="DG19" i="2"/>
  <c r="DH18" i="2"/>
  <c r="DG18" i="2"/>
  <c r="DH17" i="2"/>
  <c r="DG17" i="2"/>
  <c r="DH16" i="2"/>
  <c r="DG16" i="2"/>
  <c r="DH15" i="2"/>
  <c r="DG15" i="2"/>
  <c r="DH14" i="2"/>
  <c r="DG14" i="2"/>
  <c r="DH13" i="2"/>
  <c r="DG13" i="2"/>
  <c r="DH12" i="2"/>
  <c r="DG12" i="2"/>
  <c r="DH11" i="2"/>
  <c r="DG11" i="2"/>
  <c r="DH10" i="2"/>
  <c r="DG10" i="2"/>
  <c r="DH9" i="2"/>
  <c r="DG9" i="2"/>
  <c r="DB28" i="2"/>
  <c r="DA28" i="2"/>
  <c r="DB27" i="2"/>
  <c r="DA27" i="2"/>
  <c r="DB26" i="2"/>
  <c r="DA26" i="2"/>
  <c r="DB25" i="2"/>
  <c r="DA25" i="2"/>
  <c r="DB24" i="2"/>
  <c r="DA24" i="2"/>
  <c r="DB23" i="2"/>
  <c r="DA23" i="2"/>
  <c r="DB22" i="2"/>
  <c r="DA22" i="2"/>
  <c r="DB21" i="2"/>
  <c r="DA21" i="2"/>
  <c r="DB20" i="2"/>
  <c r="DA20" i="2"/>
  <c r="DB19" i="2"/>
  <c r="DA19" i="2"/>
  <c r="DB18" i="2"/>
  <c r="DA18" i="2"/>
  <c r="DB17" i="2"/>
  <c r="CZ35" i="2" s="1"/>
  <c r="DA17" i="2"/>
  <c r="DB16" i="2"/>
  <c r="DA16" i="2"/>
  <c r="DB15" i="2"/>
  <c r="DA15" i="2"/>
  <c r="DB14" i="2"/>
  <c r="DA14" i="2"/>
  <c r="DB13" i="2"/>
  <c r="DA13" i="2"/>
  <c r="DB12" i="2"/>
  <c r="DA12" i="2"/>
  <c r="DB11" i="2"/>
  <c r="DA11" i="2"/>
  <c r="DB10" i="2"/>
  <c r="DA10" i="2"/>
  <c r="DB9" i="2"/>
  <c r="DA9" i="2"/>
  <c r="CV28" i="2"/>
  <c r="CU28" i="2"/>
  <c r="CV27" i="2"/>
  <c r="CU27" i="2"/>
  <c r="CV26" i="2"/>
  <c r="CU26" i="2"/>
  <c r="CV25" i="2"/>
  <c r="CU25" i="2"/>
  <c r="CV24" i="2"/>
  <c r="CU24" i="2"/>
  <c r="CV23" i="2"/>
  <c r="CU23" i="2"/>
  <c r="CV22" i="2"/>
  <c r="CU22" i="2"/>
  <c r="CV21" i="2"/>
  <c r="CU21" i="2"/>
  <c r="CV20" i="2"/>
  <c r="CU20" i="2"/>
  <c r="CV19" i="2"/>
  <c r="CU19" i="2"/>
  <c r="CV18" i="2"/>
  <c r="CU18" i="2"/>
  <c r="CV17" i="2"/>
  <c r="CU17" i="2"/>
  <c r="CV16" i="2"/>
  <c r="CU16" i="2"/>
  <c r="CV15" i="2"/>
  <c r="CU15" i="2"/>
  <c r="CV14" i="2"/>
  <c r="CU14" i="2"/>
  <c r="CV13" i="2"/>
  <c r="CU13" i="2"/>
  <c r="CV12" i="2"/>
  <c r="CU12" i="2"/>
  <c r="CV11" i="2"/>
  <c r="CU11" i="2"/>
  <c r="CV10" i="2"/>
  <c r="CU10" i="2"/>
  <c r="CV9" i="2"/>
  <c r="CU9" i="2"/>
  <c r="CP28" i="2"/>
  <c r="CO28" i="2"/>
  <c r="CP27" i="2"/>
  <c r="CO27" i="2"/>
  <c r="CP26" i="2"/>
  <c r="CO26" i="2"/>
  <c r="CP25" i="2"/>
  <c r="CO25" i="2"/>
  <c r="CP24" i="2"/>
  <c r="CO24" i="2"/>
  <c r="CP23" i="2"/>
  <c r="CO23" i="2"/>
  <c r="CP22" i="2"/>
  <c r="CO22" i="2"/>
  <c r="CP21" i="2"/>
  <c r="CO21" i="2"/>
  <c r="CP20" i="2"/>
  <c r="CO20" i="2"/>
  <c r="CP19" i="2"/>
  <c r="CO19" i="2"/>
  <c r="CP18" i="2"/>
  <c r="CO18" i="2"/>
  <c r="CP17" i="2"/>
  <c r="CO17" i="2"/>
  <c r="CP16" i="2"/>
  <c r="CO16" i="2"/>
  <c r="CP15" i="2"/>
  <c r="CO15" i="2"/>
  <c r="CP14" i="2"/>
  <c r="CO14" i="2"/>
  <c r="CP13" i="2"/>
  <c r="CO13" i="2"/>
  <c r="CP12" i="2"/>
  <c r="CO12" i="2"/>
  <c r="CP11" i="2"/>
  <c r="CO11" i="2"/>
  <c r="CP10" i="2"/>
  <c r="CO10" i="2"/>
  <c r="CP9" i="2"/>
  <c r="CO9" i="2"/>
  <c r="CJ28" i="2"/>
  <c r="CI28" i="2"/>
  <c r="CJ27" i="2"/>
  <c r="CI27" i="2"/>
  <c r="CJ26" i="2"/>
  <c r="CI26" i="2"/>
  <c r="CJ25" i="2"/>
  <c r="CI25" i="2"/>
  <c r="CJ24" i="2"/>
  <c r="CI24" i="2"/>
  <c r="CJ23" i="2"/>
  <c r="CI23" i="2"/>
  <c r="CJ22" i="2"/>
  <c r="CI22" i="2"/>
  <c r="CJ21" i="2"/>
  <c r="CI21" i="2"/>
  <c r="CJ20" i="2"/>
  <c r="CI20" i="2"/>
  <c r="CJ19" i="2"/>
  <c r="CI19" i="2"/>
  <c r="CJ18" i="2"/>
  <c r="CI18" i="2"/>
  <c r="CJ17" i="2"/>
  <c r="CI17" i="2"/>
  <c r="CJ16" i="2"/>
  <c r="CI16" i="2"/>
  <c r="CJ15" i="2"/>
  <c r="CI15" i="2"/>
  <c r="CJ14" i="2"/>
  <c r="CI14" i="2"/>
  <c r="CJ13" i="2"/>
  <c r="CI13" i="2"/>
  <c r="CJ12" i="2"/>
  <c r="CI12" i="2"/>
  <c r="CJ11" i="2"/>
  <c r="CI11" i="2"/>
  <c r="CJ10" i="2"/>
  <c r="CI10" i="2"/>
  <c r="CJ9" i="2"/>
  <c r="CI9" i="2"/>
  <c r="CD28" i="2"/>
  <c r="CC28" i="2"/>
  <c r="CD27" i="2"/>
  <c r="CC27" i="2"/>
  <c r="CD26" i="2"/>
  <c r="CC26" i="2"/>
  <c r="CD25" i="2"/>
  <c r="CC25" i="2"/>
  <c r="CD24" i="2"/>
  <c r="CC24" i="2"/>
  <c r="CD23" i="2"/>
  <c r="CC23" i="2"/>
  <c r="CD22" i="2"/>
  <c r="CC22" i="2"/>
  <c r="CD21" i="2"/>
  <c r="CC21" i="2"/>
  <c r="CD20" i="2"/>
  <c r="CC20" i="2"/>
  <c r="CD19" i="2"/>
  <c r="CC19" i="2"/>
  <c r="CD18" i="2"/>
  <c r="CC18" i="2"/>
  <c r="CD17" i="2"/>
  <c r="CC17" i="2"/>
  <c r="CD16" i="2"/>
  <c r="CC16" i="2"/>
  <c r="CD15" i="2"/>
  <c r="CC15" i="2"/>
  <c r="CD14" i="2"/>
  <c r="CC14" i="2"/>
  <c r="CD13" i="2"/>
  <c r="CC13" i="2"/>
  <c r="CD12" i="2"/>
  <c r="CC12" i="2"/>
  <c r="CD11" i="2"/>
  <c r="CC11" i="2"/>
  <c r="CD10" i="2"/>
  <c r="CC10" i="2"/>
  <c r="CD9" i="2"/>
  <c r="CC9" i="2"/>
  <c r="BX28" i="2"/>
  <c r="BW28" i="2"/>
  <c r="BX27" i="2"/>
  <c r="BW27" i="2"/>
  <c r="BX26" i="2"/>
  <c r="BW26" i="2"/>
  <c r="BX25" i="2"/>
  <c r="BW25" i="2"/>
  <c r="BX24" i="2"/>
  <c r="BW24" i="2"/>
  <c r="BX23" i="2"/>
  <c r="BW23" i="2"/>
  <c r="BX22" i="2"/>
  <c r="BW22" i="2"/>
  <c r="BX21" i="2"/>
  <c r="BW21" i="2"/>
  <c r="BX20" i="2"/>
  <c r="BW20" i="2"/>
  <c r="BX19" i="2"/>
  <c r="BW19" i="2"/>
  <c r="BX18" i="2"/>
  <c r="BW18" i="2"/>
  <c r="BX17" i="2"/>
  <c r="BW17" i="2"/>
  <c r="BX16" i="2"/>
  <c r="BW16" i="2"/>
  <c r="BX15" i="2"/>
  <c r="BW15" i="2"/>
  <c r="BX14" i="2"/>
  <c r="BW14" i="2"/>
  <c r="BX13" i="2"/>
  <c r="BW13" i="2"/>
  <c r="BX12" i="2"/>
  <c r="BW12" i="2"/>
  <c r="BX11" i="2"/>
  <c r="BW11" i="2"/>
  <c r="BX10" i="2"/>
  <c r="BW10" i="2"/>
  <c r="BX9" i="2"/>
  <c r="BV30" i="2" s="1"/>
  <c r="BW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R18" i="2"/>
  <c r="BQ18" i="2"/>
  <c r="BR17" i="2"/>
  <c r="BQ17" i="2"/>
  <c r="BR16" i="2"/>
  <c r="BQ16" i="2"/>
  <c r="BR15" i="2"/>
  <c r="BQ15" i="2"/>
  <c r="BR14" i="2"/>
  <c r="BQ14" i="2"/>
  <c r="BR13" i="2"/>
  <c r="BQ13" i="2"/>
  <c r="BR12" i="2"/>
  <c r="BQ12" i="2"/>
  <c r="BR11" i="2"/>
  <c r="BQ11" i="2"/>
  <c r="BR10" i="2"/>
  <c r="BQ10" i="2"/>
  <c r="BR9" i="2"/>
  <c r="BP35" i="2" s="1"/>
  <c r="BQ9" i="2"/>
  <c r="BL28" i="2"/>
  <c r="BK28" i="2"/>
  <c r="BL27" i="2"/>
  <c r="BK27" i="2"/>
  <c r="BL26" i="2"/>
  <c r="BK26" i="2"/>
  <c r="BL25" i="2"/>
  <c r="BK25" i="2"/>
  <c r="BL24" i="2"/>
  <c r="BK24" i="2"/>
  <c r="BL23" i="2"/>
  <c r="BK23" i="2"/>
  <c r="BL22" i="2"/>
  <c r="BK22" i="2"/>
  <c r="BL21" i="2"/>
  <c r="BK21" i="2"/>
  <c r="BL20" i="2"/>
  <c r="BK20" i="2"/>
  <c r="BL19" i="2"/>
  <c r="BK19" i="2"/>
  <c r="BL18" i="2"/>
  <c r="BK18" i="2"/>
  <c r="BL17" i="2"/>
  <c r="BK17" i="2"/>
  <c r="BL16" i="2"/>
  <c r="BK16" i="2"/>
  <c r="BL15" i="2"/>
  <c r="BK15" i="2"/>
  <c r="BL14" i="2"/>
  <c r="BK14" i="2"/>
  <c r="BL13" i="2"/>
  <c r="BK13" i="2"/>
  <c r="BL12" i="2"/>
  <c r="BK12" i="2"/>
  <c r="BL11" i="2"/>
  <c r="BK11" i="2"/>
  <c r="BL10" i="2"/>
  <c r="BK10" i="2"/>
  <c r="BL9" i="2"/>
  <c r="BJ35" i="2" s="1"/>
  <c r="BK9" i="2"/>
  <c r="BI35" i="2" s="1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F18" i="2"/>
  <c r="BE18" i="2"/>
  <c r="BF17" i="2"/>
  <c r="BE17" i="2"/>
  <c r="BF16" i="2"/>
  <c r="BE16" i="2"/>
  <c r="BF15" i="2"/>
  <c r="BE15" i="2"/>
  <c r="BF14" i="2"/>
  <c r="BE14" i="2"/>
  <c r="BF13" i="2"/>
  <c r="BE13" i="2"/>
  <c r="BF12" i="2"/>
  <c r="BE12" i="2"/>
  <c r="BF11" i="2"/>
  <c r="BE11" i="2"/>
  <c r="BF10" i="2"/>
  <c r="BE10" i="2"/>
  <c r="BF9" i="2"/>
  <c r="BE9" i="2"/>
  <c r="BC35" i="2" s="1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AZ18" i="2"/>
  <c r="AY18" i="2"/>
  <c r="AZ17" i="2"/>
  <c r="AY17" i="2"/>
  <c r="AZ16" i="2"/>
  <c r="AY16" i="2"/>
  <c r="AZ15" i="2"/>
  <c r="AY15" i="2"/>
  <c r="AZ14" i="2"/>
  <c r="AY14" i="2"/>
  <c r="AZ13" i="2"/>
  <c r="AY13" i="2"/>
  <c r="AZ12" i="2"/>
  <c r="AY12" i="2"/>
  <c r="AZ11" i="2"/>
  <c r="AY11" i="2"/>
  <c r="AZ10" i="2"/>
  <c r="AY10" i="2"/>
  <c r="AZ9" i="2"/>
  <c r="AY9" i="2"/>
  <c r="AW30" i="2" s="1"/>
  <c r="AT28" i="2"/>
  <c r="AS28" i="2"/>
  <c r="AT27" i="2"/>
  <c r="AS27" i="2"/>
  <c r="AT26" i="2"/>
  <c r="AS26" i="2"/>
  <c r="AT25" i="2"/>
  <c r="AS25" i="2"/>
  <c r="AT24" i="2"/>
  <c r="AS24" i="2"/>
  <c r="AT23" i="2"/>
  <c r="AS23" i="2"/>
  <c r="AT22" i="2"/>
  <c r="AS22" i="2"/>
  <c r="AT21" i="2"/>
  <c r="AS21" i="2"/>
  <c r="AT20" i="2"/>
  <c r="AS20" i="2"/>
  <c r="AT19" i="2"/>
  <c r="AS19" i="2"/>
  <c r="AT18" i="2"/>
  <c r="AS18" i="2"/>
  <c r="AT17" i="2"/>
  <c r="AS17" i="2"/>
  <c r="AT16" i="2"/>
  <c r="AS16" i="2"/>
  <c r="AT15" i="2"/>
  <c r="AS15" i="2"/>
  <c r="AT14" i="2"/>
  <c r="AS14" i="2"/>
  <c r="AT13" i="2"/>
  <c r="AS13" i="2"/>
  <c r="AT12" i="2"/>
  <c r="AS12" i="2"/>
  <c r="AT11" i="2"/>
  <c r="AS11" i="2"/>
  <c r="AT10" i="2"/>
  <c r="AS10" i="2"/>
  <c r="AT9" i="2"/>
  <c r="AS9" i="2"/>
  <c r="AN28" i="2"/>
  <c r="AM28" i="2"/>
  <c r="AN27" i="2"/>
  <c r="AM27" i="2"/>
  <c r="AN26" i="2"/>
  <c r="AM26" i="2"/>
  <c r="AN25" i="2"/>
  <c r="AM25" i="2"/>
  <c r="AN24" i="2"/>
  <c r="AM24" i="2"/>
  <c r="AN23" i="2"/>
  <c r="AM23" i="2"/>
  <c r="AN22" i="2"/>
  <c r="AM22" i="2"/>
  <c r="AN21" i="2"/>
  <c r="AM21" i="2"/>
  <c r="AN20" i="2"/>
  <c r="AM20" i="2"/>
  <c r="AN19" i="2"/>
  <c r="AM19" i="2"/>
  <c r="AN18" i="2"/>
  <c r="AM18" i="2"/>
  <c r="AN17" i="2"/>
  <c r="AM17" i="2"/>
  <c r="AN16" i="2"/>
  <c r="AM16" i="2"/>
  <c r="AN15" i="2"/>
  <c r="AM15" i="2"/>
  <c r="AN14" i="2"/>
  <c r="AM14" i="2"/>
  <c r="AN13" i="2"/>
  <c r="AM13" i="2"/>
  <c r="AN12" i="2"/>
  <c r="AM12" i="2"/>
  <c r="AN11" i="2"/>
  <c r="AM11" i="2"/>
  <c r="AN10" i="2"/>
  <c r="AM10" i="2"/>
  <c r="AN9" i="2"/>
  <c r="AM9" i="2"/>
  <c r="AH28" i="2"/>
  <c r="AG28" i="2"/>
  <c r="AH27" i="2"/>
  <c r="AG27" i="2"/>
  <c r="AH26" i="2"/>
  <c r="AG26" i="2"/>
  <c r="AH25" i="2"/>
  <c r="AG25" i="2"/>
  <c r="AH24" i="2"/>
  <c r="AG24" i="2"/>
  <c r="AH23" i="2"/>
  <c r="AG23" i="2"/>
  <c r="AH22" i="2"/>
  <c r="AG22" i="2"/>
  <c r="AH21" i="2"/>
  <c r="AG21" i="2"/>
  <c r="AH20" i="2"/>
  <c r="AG20" i="2"/>
  <c r="AH19" i="2"/>
  <c r="AG19" i="2"/>
  <c r="AH18" i="2"/>
  <c r="AG18" i="2"/>
  <c r="AH17" i="2"/>
  <c r="AG17" i="2"/>
  <c r="AH16" i="2"/>
  <c r="AG16" i="2"/>
  <c r="AH15" i="2"/>
  <c r="AG15" i="2"/>
  <c r="AH14" i="2"/>
  <c r="AG14" i="2"/>
  <c r="AH13" i="2"/>
  <c r="AG13" i="2"/>
  <c r="AH12" i="2"/>
  <c r="AG12" i="2"/>
  <c r="AH11" i="2"/>
  <c r="AG11" i="2"/>
  <c r="AH10" i="2"/>
  <c r="AG10" i="2"/>
  <c r="AH9" i="2"/>
  <c r="AG9" i="2"/>
  <c r="AB28" i="2"/>
  <c r="AA28" i="2"/>
  <c r="AB27" i="2"/>
  <c r="AA27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20" i="2"/>
  <c r="AA20" i="2"/>
  <c r="AB19" i="2"/>
  <c r="AA19" i="2"/>
  <c r="AB18" i="2"/>
  <c r="AA18" i="2"/>
  <c r="AB17" i="2"/>
  <c r="AA17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V28" i="2"/>
  <c r="U28" i="2"/>
  <c r="V27" i="2"/>
  <c r="U27" i="2"/>
  <c r="V26" i="2"/>
  <c r="U26" i="2"/>
  <c r="V25" i="2"/>
  <c r="U25" i="2"/>
  <c r="V24" i="2"/>
  <c r="U24" i="2"/>
  <c r="V23" i="2"/>
  <c r="U23" i="2"/>
  <c r="V22" i="2"/>
  <c r="T36" i="2" s="1"/>
  <c r="U22" i="2"/>
  <c r="V21" i="2"/>
  <c r="U21" i="2"/>
  <c r="V20" i="2"/>
  <c r="U20" i="2"/>
  <c r="V19" i="2"/>
  <c r="U19" i="2"/>
  <c r="V18" i="2"/>
  <c r="U18" i="2"/>
  <c r="V17" i="2"/>
  <c r="U17" i="2"/>
  <c r="V16" i="2"/>
  <c r="U16" i="2"/>
  <c r="V15" i="2"/>
  <c r="U15" i="2"/>
  <c r="V14" i="2"/>
  <c r="U14" i="2"/>
  <c r="V13" i="2"/>
  <c r="U13" i="2"/>
  <c r="V12" i="2"/>
  <c r="U12" i="2"/>
  <c r="V11" i="2"/>
  <c r="U11" i="2"/>
  <c r="V10" i="2"/>
  <c r="U10" i="2"/>
  <c r="V9" i="2"/>
  <c r="U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M36" i="2" s="1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N35" i="2" s="1"/>
  <c r="O11" i="2"/>
  <c r="P10" i="2"/>
  <c r="O10" i="2"/>
  <c r="P9" i="2"/>
  <c r="O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G36" i="2" s="1"/>
  <c r="J20" i="2"/>
  <c r="H36" i="2" s="1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J9" i="2"/>
  <c r="H35" i="2" s="1"/>
  <c r="I9" i="2"/>
  <c r="BP30" i="2" l="1"/>
  <c r="CZ30" i="2"/>
  <c r="CN35" i="2"/>
  <c r="CT35" i="2"/>
  <c r="CN30" i="2"/>
  <c r="CT30" i="2"/>
  <c r="BJ30" i="2"/>
  <c r="AW35" i="2"/>
  <c r="BC30" i="2"/>
  <c r="BI30" i="2"/>
  <c r="M35" i="2"/>
  <c r="N36" i="2"/>
  <c r="Z36" i="2"/>
  <c r="Y35" i="2"/>
  <c r="Z30" i="2"/>
  <c r="Z37" i="2" s="1"/>
  <c r="Z35" i="2"/>
  <c r="AF36" i="2"/>
  <c r="AF30" i="2"/>
  <c r="AF35" i="2"/>
  <c r="AE36" i="2"/>
  <c r="AE35" i="2"/>
  <c r="AE30" i="2"/>
  <c r="T30" i="2"/>
  <c r="T35" i="2"/>
  <c r="Y36" i="2"/>
  <c r="Y30" i="2"/>
  <c r="S36" i="2"/>
  <c r="S35" i="2"/>
  <c r="N30" i="2"/>
  <c r="M30" i="2"/>
  <c r="M38" i="2" s="1"/>
  <c r="G35" i="2"/>
  <c r="S30" i="2"/>
  <c r="G30" i="2"/>
  <c r="H30" i="2"/>
  <c r="DQ41" i="2"/>
  <c r="DK41" i="2"/>
  <c r="DE41" i="2"/>
  <c r="CY41" i="2"/>
  <c r="CS41" i="2"/>
  <c r="CM41" i="2"/>
  <c r="CG41" i="2"/>
  <c r="CA41" i="2"/>
  <c r="BU41" i="2"/>
  <c r="BO41" i="2"/>
  <c r="BI41" i="2"/>
  <c r="BC41" i="2"/>
  <c r="AW41" i="2"/>
  <c r="AQ41" i="2"/>
  <c r="AK41" i="2"/>
  <c r="AE41" i="2"/>
  <c r="Y41" i="2"/>
  <c r="S41" i="2"/>
  <c r="M41" i="2"/>
  <c r="G41" i="2"/>
  <c r="Z33" i="2" l="1"/>
  <c r="Z38" i="2"/>
  <c r="M39" i="2"/>
  <c r="M37" i="2"/>
  <c r="BO33" i="2"/>
  <c r="BP33" i="2"/>
  <c r="BU33" i="2"/>
  <c r="CA33" i="2"/>
  <c r="CB33" i="2"/>
  <c r="CG33" i="2"/>
  <c r="CN33" i="2"/>
  <c r="CS33" i="2"/>
  <c r="CY33" i="2"/>
  <c r="CZ33" i="2"/>
  <c r="DE33" i="2"/>
  <c r="DK33" i="2"/>
  <c r="DL33" i="2"/>
  <c r="DE32" i="2" l="1"/>
  <c r="DK34" i="2" s="1"/>
  <c r="CM32" i="2"/>
  <c r="CS34" i="2" s="1"/>
  <c r="BU32" i="2"/>
  <c r="CA34" i="2" s="1"/>
  <c r="CG39" i="2"/>
  <c r="CA32" i="2"/>
  <c r="DK32" i="2"/>
  <c r="CM33" i="2"/>
  <c r="CY32" i="2"/>
  <c r="DE39" i="2"/>
  <c r="BO32" i="2"/>
  <c r="BV34" i="2" s="1"/>
  <c r="CG32" i="2"/>
  <c r="CT33" i="2"/>
  <c r="CT38" i="2"/>
  <c r="CT37" i="2"/>
  <c r="CY39" i="2"/>
  <c r="DQ38" i="2"/>
  <c r="DQ37" i="2"/>
  <c r="DE38" i="2"/>
  <c r="DE37" i="2"/>
  <c r="CS38" i="2"/>
  <c r="CS37" i="2"/>
  <c r="CG38" i="2"/>
  <c r="CG37" i="2"/>
  <c r="BU37" i="2"/>
  <c r="BU38" i="2"/>
  <c r="DR33" i="2"/>
  <c r="DR34" i="2" s="1"/>
  <c r="DR38" i="2"/>
  <c r="DR37" i="2"/>
  <c r="CH33" i="2"/>
  <c r="CH34" i="2" s="1"/>
  <c r="CH38" i="2"/>
  <c r="CH37" i="2"/>
  <c r="CA39" i="2"/>
  <c r="CS39" i="2"/>
  <c r="DQ32" i="2"/>
  <c r="CS32" i="2"/>
  <c r="DL38" i="2"/>
  <c r="DL37" i="2"/>
  <c r="CZ38" i="2"/>
  <c r="CZ37" i="2"/>
  <c r="CN38" i="2"/>
  <c r="CN37" i="2"/>
  <c r="CB38" i="2"/>
  <c r="CB37" i="2"/>
  <c r="BP37" i="2"/>
  <c r="BP38" i="2"/>
  <c r="DF33" i="2"/>
  <c r="DF38" i="2"/>
  <c r="DF37" i="2"/>
  <c r="BV33" i="2"/>
  <c r="BV38" i="2"/>
  <c r="BV37" i="2"/>
  <c r="DQ39" i="2"/>
  <c r="BU39" i="2"/>
  <c r="DK39" i="2"/>
  <c r="CM39" i="2"/>
  <c r="DK38" i="2"/>
  <c r="DK37" i="2"/>
  <c r="CY38" i="2"/>
  <c r="CY37" i="2"/>
  <c r="CM38" i="2"/>
  <c r="CM37" i="2"/>
  <c r="CA38" i="2"/>
  <c r="CA37" i="2"/>
  <c r="BO37" i="2"/>
  <c r="BO38" i="2"/>
  <c r="DL34" i="2" l="1"/>
  <c r="CT34" i="2"/>
  <c r="DF34" i="2"/>
  <c r="CB34" i="2"/>
  <c r="CG34" i="2"/>
  <c r="BU34" i="2"/>
  <c r="DQ34" i="2"/>
  <c r="CN34" i="2"/>
  <c r="DE34" i="2"/>
  <c r="CM34" i="2"/>
  <c r="CY34" i="2"/>
  <c r="CZ34" i="2"/>
  <c r="BJ38" i="2" l="1"/>
  <c r="BJ37" i="2"/>
  <c r="BJ33" i="2"/>
  <c r="AL37" i="2" l="1"/>
  <c r="AL38" i="2"/>
  <c r="AK37" i="2"/>
  <c r="AK38" i="2"/>
  <c r="AK32" i="2"/>
  <c r="AF38" i="2"/>
  <c r="AF37" i="2"/>
  <c r="AE38" i="2"/>
  <c r="AE37" i="2"/>
  <c r="AK33" i="2"/>
  <c r="AL33" i="2"/>
  <c r="AE32" i="2"/>
  <c r="AK39" i="2"/>
  <c r="Q33" i="2"/>
  <c r="AL34" i="2" l="1"/>
  <c r="BD38" i="2"/>
  <c r="BD37" i="2"/>
  <c r="BI37" i="2"/>
  <c r="BI38" i="2"/>
  <c r="BI32" i="2"/>
  <c r="BO39" i="2"/>
  <c r="Y37" i="2"/>
  <c r="Y38" i="2"/>
  <c r="T38" i="2"/>
  <c r="T37" i="2"/>
  <c r="AW37" i="2"/>
  <c r="AW38" i="2"/>
  <c r="AW32" i="2"/>
  <c r="AR38" i="2"/>
  <c r="AR37" i="2"/>
  <c r="BC38" i="2"/>
  <c r="BC37" i="2"/>
  <c r="BC32" i="2"/>
  <c r="AQ38" i="2"/>
  <c r="AQ37" i="2"/>
  <c r="AQ32" i="2"/>
  <c r="AQ39" i="2"/>
  <c r="S38" i="2"/>
  <c r="S37" i="2"/>
  <c r="AX38" i="2"/>
  <c r="AX37" i="2"/>
  <c r="N38" i="2"/>
  <c r="N37" i="2"/>
  <c r="AK34" i="2"/>
  <c r="BI33" i="2"/>
  <c r="AR33" i="2"/>
  <c r="AR34" i="2" s="1"/>
  <c r="BD33" i="2"/>
  <c r="BC33" i="2"/>
  <c r="AQ33" i="2"/>
  <c r="AQ34" i="2" s="1"/>
  <c r="AW33" i="2"/>
  <c r="AW39" i="2"/>
  <c r="AX33" i="2"/>
  <c r="Y32" i="2"/>
  <c r="AF33" i="2"/>
  <c r="S32" i="2"/>
  <c r="M32" i="2"/>
  <c r="T33" i="2"/>
  <c r="N33" i="2"/>
  <c r="AE33" i="2"/>
  <c r="Y33" i="2"/>
  <c r="S33" i="2"/>
  <c r="M33" i="2"/>
  <c r="Y39" i="2"/>
  <c r="BI39" i="2"/>
  <c r="BC39" i="2"/>
  <c r="S39" i="2"/>
  <c r="AE39" i="2"/>
  <c r="Z34" i="2" l="1"/>
  <c r="BJ34" i="2"/>
  <c r="BD34" i="2"/>
  <c r="BO34" i="2"/>
  <c r="BP34" i="2"/>
  <c r="AW34" i="2"/>
  <c r="AX34" i="2"/>
  <c r="BI34" i="2"/>
  <c r="BC34" i="2"/>
  <c r="Y34" i="2"/>
  <c r="AE34" i="2"/>
  <c r="AF34" i="2"/>
  <c r="S34" i="2"/>
  <c r="T34" i="2"/>
  <c r="G32" i="2" l="1"/>
  <c r="N34" i="2" l="1"/>
  <c r="M34" i="2"/>
</calcChain>
</file>

<file path=xl/sharedStrings.xml><?xml version="1.0" encoding="utf-8"?>
<sst xmlns="http://schemas.openxmlformats.org/spreadsheetml/2006/main" count="254" uniqueCount="23">
  <si>
    <t>Name, Vorname, GebDatum</t>
  </si>
  <si>
    <t>cm</t>
  </si>
  <si>
    <t>Volumen</t>
  </si>
  <si>
    <t>Volumen unten</t>
  </si>
  <si>
    <t>Volumen oben</t>
  </si>
  <si>
    <t>Volumenänderung oben</t>
  </si>
  <si>
    <t>Datum Messung</t>
  </si>
  <si>
    <t>RVC</t>
  </si>
  <si>
    <t>Diagnose:</t>
  </si>
  <si>
    <t>%</t>
  </si>
  <si>
    <t>Ödemvolumen</t>
  </si>
  <si>
    <t>Volumenabnahme pro Seite zur letzen Messung (ml)</t>
  </si>
  <si>
    <t>links</t>
  </si>
  <si>
    <t>rechts</t>
  </si>
  <si>
    <t>ml</t>
  </si>
  <si>
    <t>KG</t>
  </si>
  <si>
    <t>IP</t>
  </si>
  <si>
    <t xml:space="preserve">IP </t>
  </si>
  <si>
    <t>Volumenänderung unten</t>
  </si>
  <si>
    <t>Reduktion des Ödemvolumens zur letzten Messung (%)</t>
  </si>
  <si>
    <t>Grösse:</t>
  </si>
  <si>
    <t>Dominanz:</t>
  </si>
  <si>
    <t xml:space="preserve">Kommentare: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</si>
</sst>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CHF&quot;\ #,##0"/>
    <numFmt numFmtId="165" formatCode="0.0"/>
  </numFmts>
  <fonts count="11" x14ac:knownFonts="1">
    <font>
      <sz val="10"/>
      <color theme="1"/>
      <name val="Arial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 tint="-0.249977111117893"/>
      <name val="Arial"/>
      <family val="2"/>
    </font>
    <font>
      <sz val="10"/>
      <color theme="0" tint="-4.9989318521683403E-2"/>
      <name val="Arial"/>
      <family val="2"/>
    </font>
    <font>
      <sz val="12"/>
      <color theme="1"/>
      <name val="Arial"/>
      <family val="2"/>
    </font>
    <font>
      <sz val="12"/>
      <color theme="0" tint="-4.9989318521683403E-2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36">
    <xf numFmtId="0" fontId="0" fillId="0" borderId="0" xfId="0"/>
    <xf numFmtId="0" fontId="0" fillId="5" borderId="0" xfId="0" applyFill="1"/>
    <xf numFmtId="0" fontId="6" fillId="2" borderId="0" xfId="0" applyFont="1" applyFill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2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164" fontId="0" fillId="0" borderId="9" xfId="0" applyNumberFormat="1" applyBorder="1" applyAlignment="1" applyProtection="1">
      <alignment horizontal="right" vertical="center"/>
    </xf>
    <xf numFmtId="0" fontId="0" fillId="0" borderId="12" xfId="0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1" fontId="2" fillId="3" borderId="0" xfId="0" applyNumberFormat="1" applyFont="1" applyFill="1" applyAlignment="1" applyProtection="1">
      <alignment vertical="center"/>
    </xf>
    <xf numFmtId="2" fontId="2" fillId="3" borderId="0" xfId="0" applyNumberFormat="1" applyFont="1" applyFill="1" applyAlignment="1" applyProtection="1">
      <alignment vertical="center"/>
    </xf>
    <xf numFmtId="1" fontId="0" fillId="3" borderId="0" xfId="0" applyNumberForma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  <protection locked="0" hidden="1"/>
    </xf>
    <xf numFmtId="0" fontId="0" fillId="2" borderId="0" xfId="0" applyFill="1" applyAlignment="1" applyProtection="1">
      <alignment vertical="center"/>
      <protection hidden="1"/>
    </xf>
    <xf numFmtId="0" fontId="0" fillId="2" borderId="7" xfId="0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1" fontId="0" fillId="2" borderId="7" xfId="0" applyNumberFormat="1" applyFill="1" applyBorder="1" applyAlignment="1" applyProtection="1">
      <alignment horizontal="center" vertical="center"/>
      <protection hidden="1"/>
    </xf>
    <xf numFmtId="1" fontId="0" fillId="2" borderId="16" xfId="0" applyNumberFormat="1" applyFill="1" applyBorder="1" applyAlignment="1" applyProtection="1">
      <alignment horizontal="center" vertical="center"/>
      <protection hidden="1"/>
    </xf>
    <xf numFmtId="1" fontId="0" fillId="2" borderId="8" xfId="0" applyNumberFormat="1" applyFill="1" applyBorder="1" applyAlignment="1" applyProtection="1">
      <alignment horizontal="center" vertical="center"/>
      <protection hidden="1"/>
    </xf>
    <xf numFmtId="1" fontId="0" fillId="2" borderId="10" xfId="0" applyNumberFormat="1" applyFill="1" applyBorder="1" applyAlignment="1" applyProtection="1">
      <alignment vertical="center"/>
      <protection hidden="1"/>
    </xf>
    <xf numFmtId="1" fontId="0" fillId="2" borderId="9" xfId="0" applyNumberFormat="1" applyFill="1" applyBorder="1" applyAlignment="1" applyProtection="1">
      <alignment horizontal="center" vertical="center"/>
      <protection hidden="1"/>
    </xf>
    <xf numFmtId="1" fontId="0" fillId="2" borderId="10" xfId="0" applyNumberFormat="1" applyFill="1" applyBorder="1" applyAlignment="1" applyProtection="1">
      <alignment horizontal="center" vertical="center"/>
      <protection hidden="1"/>
    </xf>
    <xf numFmtId="1" fontId="5" fillId="2" borderId="9" xfId="0" applyNumberFormat="1" applyFont="1" applyFill="1" applyBorder="1" applyAlignment="1" applyProtection="1">
      <alignment horizontal="center" vertical="center"/>
      <protection hidden="1"/>
    </xf>
    <xf numFmtId="1" fontId="0" fillId="2" borderId="10" xfId="0" applyNumberFormat="1" applyFill="1" applyBorder="1" applyAlignment="1" applyProtection="1">
      <alignment horizontal="right" vertical="center"/>
      <protection hidden="1"/>
    </xf>
    <xf numFmtId="1" fontId="0" fillId="2" borderId="18" xfId="0" applyNumberFormat="1" applyFill="1" applyBorder="1" applyAlignment="1" applyProtection="1">
      <alignment horizontal="center" vertical="center"/>
      <protection hidden="1"/>
    </xf>
    <xf numFmtId="1" fontId="0" fillId="2" borderId="9" xfId="1" applyNumberFormat="1" applyFont="1" applyFill="1" applyBorder="1" applyAlignment="1" applyProtection="1">
      <alignment horizontal="center" vertical="center"/>
      <protection hidden="1"/>
    </xf>
    <xf numFmtId="1" fontId="0" fillId="2" borderId="11" xfId="0" applyNumberFormat="1" applyFill="1" applyBorder="1" applyAlignment="1" applyProtection="1">
      <alignment horizontal="center" vertical="center"/>
      <protection hidden="1"/>
    </xf>
    <xf numFmtId="1" fontId="0" fillId="2" borderId="13" xfId="0" applyNumberFormat="1" applyFill="1" applyBorder="1" applyAlignment="1" applyProtection="1">
      <alignment vertical="center"/>
      <protection hidden="1"/>
    </xf>
    <xf numFmtId="1" fontId="0" fillId="2" borderId="14" xfId="0" applyNumberFormat="1" applyFill="1" applyBorder="1" applyAlignment="1" applyProtection="1">
      <alignment horizontal="center" vertical="center"/>
      <protection hidden="1"/>
    </xf>
    <xf numFmtId="1" fontId="0" fillId="2" borderId="13" xfId="0" applyNumberForma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vertical="center"/>
      <protection hidden="1"/>
    </xf>
    <xf numFmtId="1" fontId="0" fillId="2" borderId="9" xfId="0" applyNumberFormat="1" applyFill="1" applyBorder="1" applyAlignment="1" applyProtection="1">
      <alignment horizontal="center" vertical="center"/>
      <protection hidden="1"/>
    </xf>
    <xf numFmtId="1" fontId="0" fillId="4" borderId="5" xfId="0" applyNumberFormat="1" applyFill="1" applyBorder="1" applyAlignment="1" applyProtection="1">
      <alignment horizontal="center" vertical="center"/>
      <protection hidden="1"/>
    </xf>
    <xf numFmtId="1" fontId="0" fillId="4" borderId="17" xfId="0" applyNumberForma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vertical="center"/>
      <protection locked="0" hidden="1"/>
    </xf>
    <xf numFmtId="0" fontId="8" fillId="2" borderId="0" xfId="0" applyFont="1" applyFill="1" applyAlignment="1" applyProtection="1">
      <alignment vertical="center"/>
      <protection locked="0" hidden="1"/>
    </xf>
    <xf numFmtId="0" fontId="0" fillId="0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right" vertical="center"/>
    </xf>
    <xf numFmtId="0" fontId="3" fillId="2" borderId="23" xfId="0" applyFont="1" applyFill="1" applyBorder="1" applyAlignment="1" applyProtection="1">
      <alignment vertical="center" wrapText="1"/>
    </xf>
    <xf numFmtId="0" fontId="0" fillId="2" borderId="24" xfId="0" applyFill="1" applyBorder="1" applyAlignment="1" applyProtection="1">
      <alignment vertical="center"/>
    </xf>
    <xf numFmtId="0" fontId="0" fillId="2" borderId="21" xfId="0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0" fillId="2" borderId="25" xfId="0" applyFill="1" applyBorder="1" applyAlignment="1" applyProtection="1">
      <alignment vertical="center"/>
      <protection hidden="1"/>
    </xf>
    <xf numFmtId="1" fontId="3" fillId="2" borderId="9" xfId="0" applyNumberFormat="1" applyFont="1" applyFill="1" applyBorder="1" applyAlignment="1" applyProtection="1">
      <alignment horizontal="center" vertical="center"/>
      <protection hidden="1"/>
    </xf>
    <xf numFmtId="1" fontId="0" fillId="2" borderId="11" xfId="0" applyNumberFormat="1" applyFill="1" applyBorder="1" applyAlignment="1" applyProtection="1">
      <alignment horizontal="center" vertical="center"/>
      <protection hidden="1"/>
    </xf>
    <xf numFmtId="1" fontId="0" fillId="2" borderId="9" xfId="0" applyNumberFormat="1" applyFill="1" applyBorder="1" applyAlignment="1" applyProtection="1">
      <alignment horizontal="center" vertical="center"/>
      <protection hidden="1"/>
    </xf>
    <xf numFmtId="1" fontId="0" fillId="2" borderId="11" xfId="0" applyNumberForma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164" fontId="0" fillId="2" borderId="9" xfId="0" applyNumberFormat="1" applyFill="1" applyBorder="1" applyAlignment="1" applyProtection="1">
      <alignment horizontal="right" vertical="center"/>
    </xf>
    <xf numFmtId="0" fontId="0" fillId="2" borderId="12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  <protection hidden="1"/>
    </xf>
    <xf numFmtId="164" fontId="0" fillId="3" borderId="0" xfId="0" applyNumberFormat="1" applyFill="1" applyBorder="1" applyAlignment="1" applyProtection="1">
      <alignment horizontal="right" vertical="center"/>
    </xf>
    <xf numFmtId="165" fontId="9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2" borderId="21" xfId="0" applyFont="1" applyFill="1" applyBorder="1" applyAlignment="1" applyProtection="1">
      <alignment vertical="center"/>
    </xf>
    <xf numFmtId="0" fontId="0" fillId="3" borderId="0" xfId="0" applyFill="1" applyAlignment="1" applyProtection="1">
      <alignment horizontal="left" vertical="top" wrapText="1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 hidden="1"/>
    </xf>
    <xf numFmtId="1" fontId="0" fillId="2" borderId="9" xfId="0" applyNumberFormat="1" applyFill="1" applyBorder="1" applyAlignment="1" applyProtection="1">
      <alignment horizontal="center" vertical="center"/>
      <protection hidden="1"/>
    </xf>
    <xf numFmtId="9" fontId="0" fillId="2" borderId="9" xfId="1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horizontal="center" vertical="center"/>
      <protection locked="0"/>
    </xf>
    <xf numFmtId="14" fontId="0" fillId="0" borderId="12" xfId="0" applyNumberFormat="1" applyFill="1" applyBorder="1" applyAlignment="1" applyProtection="1">
      <alignment horizontal="center" vertical="center"/>
      <protection locked="0"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5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1" fontId="0" fillId="2" borderId="11" xfId="0" applyNumberFormat="1" applyFill="1" applyBorder="1" applyAlignment="1" applyProtection="1">
      <alignment horizontal="center" vertical="center"/>
      <protection hidden="1"/>
    </xf>
    <xf numFmtId="1" fontId="3" fillId="2" borderId="11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14" fontId="0" fillId="0" borderId="14" xfId="0" applyNumberFormat="1" applyFill="1" applyBorder="1" applyAlignment="1" applyProtection="1">
      <alignment horizontal="center" vertical="center"/>
      <protection locked="0" hidden="1"/>
    </xf>
    <xf numFmtId="14" fontId="0" fillId="0" borderId="15" xfId="0" applyNumberFormat="1" applyFill="1" applyBorder="1" applyAlignment="1" applyProtection="1">
      <alignment horizontal="center" vertical="center"/>
      <protection locked="0" hidden="1"/>
    </xf>
    <xf numFmtId="1" fontId="0" fillId="2" borderId="9" xfId="0" applyNumberFormat="1" applyFill="1" applyBorder="1" applyAlignment="1" applyProtection="1">
      <alignment horizontal="center" vertical="center"/>
      <protection hidden="1"/>
    </xf>
    <xf numFmtId="1" fontId="0" fillId="2" borderId="11" xfId="0" applyNumberFormat="1" applyFill="1" applyBorder="1" applyAlignment="1" applyProtection="1">
      <alignment horizontal="center" vertical="center"/>
      <protection hidden="1"/>
    </xf>
    <xf numFmtId="9" fontId="0" fillId="2" borderId="9" xfId="1" applyFont="1" applyFill="1" applyBorder="1" applyAlignment="1" applyProtection="1">
      <alignment horizontal="center" vertical="center"/>
      <protection hidden="1"/>
    </xf>
    <xf numFmtId="9" fontId="0" fillId="2" borderId="11" xfId="1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 wrapText="1"/>
      <protection locked="0"/>
    </xf>
    <xf numFmtId="14" fontId="10" fillId="0" borderId="14" xfId="0" applyNumberFormat="1" applyFont="1" applyFill="1" applyBorder="1" applyAlignment="1" applyProtection="1">
      <alignment horizontal="center" vertical="center"/>
      <protection locked="0" hidden="1"/>
    </xf>
    <xf numFmtId="14" fontId="10" fillId="0" borderId="15" xfId="0" applyNumberFormat="1" applyFont="1" applyFill="1" applyBorder="1" applyAlignment="1" applyProtection="1">
      <alignment horizontal="center" vertical="center"/>
      <protection locked="0" hidden="1"/>
    </xf>
    <xf numFmtId="0" fontId="3" fillId="2" borderId="10" xfId="0" applyFont="1" applyFill="1" applyBorder="1" applyAlignment="1" applyProtection="1">
      <alignment horizontal="right" vertical="center"/>
      <protection hidden="1"/>
    </xf>
    <xf numFmtId="0" fontId="3" fillId="2" borderId="9" xfId="0" applyFont="1" applyFill="1" applyBorder="1" applyAlignment="1" applyProtection="1">
      <alignment horizontal="right" vertical="center"/>
      <protection hidden="1"/>
    </xf>
    <xf numFmtId="0" fontId="3" fillId="2" borderId="11" xfId="0" applyFont="1" applyFill="1" applyBorder="1" applyAlignment="1" applyProtection="1">
      <alignment horizontal="right" vertical="center"/>
      <protection hidden="1"/>
    </xf>
    <xf numFmtId="0" fontId="3" fillId="2" borderId="13" xfId="0" applyFont="1" applyFill="1" applyBorder="1" applyAlignment="1" applyProtection="1">
      <alignment horizontal="right" vertical="center"/>
      <protection hidden="1"/>
    </xf>
    <xf numFmtId="0" fontId="3" fillId="2" borderId="14" xfId="0" applyFont="1" applyFill="1" applyBorder="1" applyAlignment="1" applyProtection="1">
      <alignment horizontal="right" vertical="center"/>
      <protection hidden="1"/>
    </xf>
    <xf numFmtId="0" fontId="3" fillId="2" borderId="15" xfId="0" applyFont="1" applyFill="1" applyBorder="1" applyAlignment="1" applyProtection="1">
      <alignment horizontal="right" vertical="center"/>
      <protection hidden="1"/>
    </xf>
    <xf numFmtId="14" fontId="0" fillId="0" borderId="14" xfId="0" applyNumberFormat="1" applyBorder="1" applyAlignment="1" applyProtection="1">
      <alignment horizontal="center" vertical="center"/>
      <protection locked="0" hidden="1"/>
    </xf>
    <xf numFmtId="14" fontId="0" fillId="0" borderId="15" xfId="0" applyNumberFormat="1" applyBorder="1" applyAlignment="1" applyProtection="1">
      <alignment horizontal="center" vertical="center"/>
      <protection locked="0"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right" vertical="center" wrapText="1"/>
      <protection hidden="1"/>
    </xf>
    <xf numFmtId="164" fontId="3" fillId="2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2" borderId="11" xfId="0" applyNumberFormat="1" applyFont="1" applyFill="1" applyBorder="1" applyAlignment="1" applyProtection="1">
      <alignment horizontal="right" vertical="center" wrapText="1"/>
      <protection hidden="1"/>
    </xf>
    <xf numFmtId="0" fontId="3" fillId="2" borderId="10" xfId="0" applyFont="1" applyFill="1" applyBorder="1" applyAlignment="1" applyProtection="1">
      <alignment horizontal="right" vertical="center" wrapText="1"/>
      <protection hidden="1"/>
    </xf>
    <xf numFmtId="0" fontId="3" fillId="2" borderId="9" xfId="0" applyFont="1" applyFill="1" applyBorder="1" applyAlignment="1" applyProtection="1">
      <alignment horizontal="right" vertical="center" wrapText="1"/>
      <protection hidden="1"/>
    </xf>
    <xf numFmtId="0" fontId="3" fillId="2" borderId="11" xfId="0" applyFont="1" applyFill="1" applyBorder="1" applyAlignment="1" applyProtection="1">
      <alignment horizontal="right" vertical="center" wrapText="1"/>
      <protection hidden="1"/>
    </xf>
  </cellXfs>
  <cellStyles count="2">
    <cellStyle name="Prozent" xfId="1" builtinId="5"/>
    <cellStyle name="Standard" xfId="0" builtinId="0"/>
  </cellStyles>
  <dxfs count="3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9999"/>
      <color rgb="FFDDDDDD"/>
      <color rgb="FF5F5F5F"/>
      <color rgb="FF77777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Vergleich</a:t>
            </a:r>
            <a:r>
              <a:rPr lang="de-CH" b="1" baseline="0"/>
              <a:t> Volumen pro Messung mit Gewicht</a:t>
            </a:r>
            <a:endParaRPr lang="de-CH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Dateneingabe!$G$6</c:f>
              <c:strCache>
                <c:ptCount val="1"/>
                <c:pt idx="0">
                  <c:v>links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Dateneingabe!$G$5,Dateneingabe!$M$5,Dateneingabe!$S$5,Dateneingabe!$Y$5,Dateneingabe!$AE$5,Dateneingabe!$AK$5,Dateneingabe!$AQ$5,Dateneingabe!$AW$5,Dateneingabe!$BC$5,Dateneingabe!$BI$5,Dateneingabe!$BO$5,Dateneingabe!$BU$5,Dateneingabe!$CA$5,Dateneingabe!$CG$5,Dateneingabe!$CM$5,Dateneingabe!$CS$5,Dateneingabe!$CY$5,Dateneingabe!$DE$5,Dateneingabe!$DK$5,Dateneingabe!$DQ$5)</c:f>
              <c:strCache>
                <c:ptCount val="20"/>
                <c:pt idx="0">
                  <c:v>IP</c:v>
                </c:pt>
                <c:pt idx="1">
                  <c:v>IP</c:v>
                </c:pt>
                <c:pt idx="2">
                  <c:v>IP</c:v>
                </c:pt>
                <c:pt idx="3">
                  <c:v>IP</c:v>
                </c:pt>
                <c:pt idx="4">
                  <c:v>IP</c:v>
                </c:pt>
                <c:pt idx="5">
                  <c:v>IP </c:v>
                </c:pt>
                <c:pt idx="6">
                  <c:v>IP </c:v>
                </c:pt>
                <c:pt idx="7">
                  <c:v>IP</c:v>
                </c:pt>
                <c:pt idx="8">
                  <c:v>IP</c:v>
                </c:pt>
                <c:pt idx="9">
                  <c:v>IP</c:v>
                </c:pt>
                <c:pt idx="10">
                  <c:v>IP</c:v>
                </c:pt>
                <c:pt idx="11">
                  <c:v>IP</c:v>
                </c:pt>
                <c:pt idx="12">
                  <c:v>IP</c:v>
                </c:pt>
                <c:pt idx="13">
                  <c:v>IP</c:v>
                </c:pt>
                <c:pt idx="14">
                  <c:v>IP</c:v>
                </c:pt>
                <c:pt idx="15">
                  <c:v>IP</c:v>
                </c:pt>
                <c:pt idx="16">
                  <c:v>IP</c:v>
                </c:pt>
                <c:pt idx="17">
                  <c:v>IP</c:v>
                </c:pt>
                <c:pt idx="18">
                  <c:v>IP</c:v>
                </c:pt>
                <c:pt idx="19">
                  <c:v>IP</c:v>
                </c:pt>
              </c:strCache>
            </c:strRef>
          </c:cat>
          <c:val>
            <c:numRef>
              <c:f>(Dateneingabe!$G$30,Dateneingabe!$M$30,Dateneingabe!$S$30,Dateneingabe!$Y$30,Dateneingabe!$AE$30,Dateneingabe!$AK$30,Dateneingabe!$AQ$30,Dateneingabe!$AW$30,Dateneingabe!$BC$30,Dateneingabe!$BI$30,Dateneingabe!$BO$30,Dateneingabe!$BU$30,Dateneingabe!$CA$30,Dateneingabe!$CG$30,Dateneingabe!$CM$30,Dateneingabe!$CS$30,Dateneingabe!$CY$30,Dateneingabe!$DE$30,Dateneingabe!$DK$30,Dateneingabe!$DQ$30)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8-4309-96E1-8ACF4FF94260}"/>
            </c:ext>
          </c:extLst>
        </c:ser>
        <c:ser>
          <c:idx val="2"/>
          <c:order val="1"/>
          <c:tx>
            <c:strRef>
              <c:f>Dateneingabe!$H$6</c:f>
              <c:strCache>
                <c:ptCount val="1"/>
                <c:pt idx="0">
                  <c:v>rechts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Dateneingabe!$G$5,Dateneingabe!$M$5,Dateneingabe!$S$5,Dateneingabe!$Y$5,Dateneingabe!$AE$5,Dateneingabe!$AK$5,Dateneingabe!$AQ$5,Dateneingabe!$AW$5,Dateneingabe!$BC$5,Dateneingabe!$BI$5,Dateneingabe!$BO$5,Dateneingabe!$BU$5,Dateneingabe!$CA$5,Dateneingabe!$CG$5,Dateneingabe!$CM$5,Dateneingabe!$CS$5,Dateneingabe!$CY$5,Dateneingabe!$DE$5,Dateneingabe!$DK$5,Dateneingabe!$DQ$5)</c:f>
              <c:strCache>
                <c:ptCount val="20"/>
                <c:pt idx="0">
                  <c:v>IP</c:v>
                </c:pt>
                <c:pt idx="1">
                  <c:v>IP</c:v>
                </c:pt>
                <c:pt idx="2">
                  <c:v>IP</c:v>
                </c:pt>
                <c:pt idx="3">
                  <c:v>IP</c:v>
                </c:pt>
                <c:pt idx="4">
                  <c:v>IP</c:v>
                </c:pt>
                <c:pt idx="5">
                  <c:v>IP </c:v>
                </c:pt>
                <c:pt idx="6">
                  <c:v>IP </c:v>
                </c:pt>
                <c:pt idx="7">
                  <c:v>IP</c:v>
                </c:pt>
                <c:pt idx="8">
                  <c:v>IP</c:v>
                </c:pt>
                <c:pt idx="9">
                  <c:v>IP</c:v>
                </c:pt>
                <c:pt idx="10">
                  <c:v>IP</c:v>
                </c:pt>
                <c:pt idx="11">
                  <c:v>IP</c:v>
                </c:pt>
                <c:pt idx="12">
                  <c:v>IP</c:v>
                </c:pt>
                <c:pt idx="13">
                  <c:v>IP</c:v>
                </c:pt>
                <c:pt idx="14">
                  <c:v>IP</c:v>
                </c:pt>
                <c:pt idx="15">
                  <c:v>IP</c:v>
                </c:pt>
                <c:pt idx="16">
                  <c:v>IP</c:v>
                </c:pt>
                <c:pt idx="17">
                  <c:v>IP</c:v>
                </c:pt>
                <c:pt idx="18">
                  <c:v>IP</c:v>
                </c:pt>
                <c:pt idx="19">
                  <c:v>IP</c:v>
                </c:pt>
              </c:strCache>
            </c:strRef>
          </c:cat>
          <c:val>
            <c:numRef>
              <c:f>(Dateneingabe!$H$30,Dateneingabe!$N$30,Dateneingabe!$T$30,Dateneingabe!$Z$30,Dateneingabe!$AF$30,Dateneingabe!$AL$30,Dateneingabe!$AR$30,Dateneingabe!$AX$30,Dateneingabe!$BD$30,Dateneingabe!$BJ$30,Dateneingabe!$BP$30,Dateneingabe!$BV$30,Dateneingabe!$CB$30,Dateneingabe!$CH$30,Dateneingabe!$CN$30,Dateneingabe!$CT$30,Dateneingabe!$CZ$30,Dateneingabe!$DF$30,Dateneingabe!$DL$30,Dateneingabe!$DR$30)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8-4309-96E1-8ACF4FF94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407608680"/>
        <c:axId val="407599496"/>
      </c:barChart>
      <c:lineChart>
        <c:grouping val="standard"/>
        <c:varyColors val="0"/>
        <c:ser>
          <c:idx val="1"/>
          <c:order val="2"/>
          <c:tx>
            <c:strRef>
              <c:f>Dateneingabe!$E$7</c:f>
              <c:strCache>
                <c:ptCount val="1"/>
                <c:pt idx="0">
                  <c:v>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(Dateneingabe!$F$7,Dateneingabe!$L$7,Dateneingabe!$R$7,Dateneingabe!$X$7,Dateneingabe!$AD$7,Dateneingabe!$AJ$7,Dateneingabe!$AP$7,Dateneingabe!$AV$7,Dateneingabe!$BB$7,Dateneingabe!$BH$7,Dateneingabe!$BN$7,Dateneingabe!$BT$7,Dateneingabe!$BZ$7,Dateneingabe!$CF$7,Dateneingabe!$CL$7,Dateneingabe!$CR$7,Dateneingabe!$CX$7,Dateneingabe!$DD$7,Dateneingabe!$DJ$7,Dateneingabe!$DP$7)</c:f>
              <c:numCache>
                <c:formatCode>0.0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B8-4309-96E1-8ACF4FF94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588344"/>
        <c:axId val="407609992"/>
      </c:lineChart>
      <c:valAx>
        <c:axId val="40759949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608680"/>
        <c:crosses val="autoZero"/>
        <c:crossBetween val="between"/>
      </c:valAx>
      <c:catAx>
        <c:axId val="407608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7599496"/>
        <c:crosses val="autoZero"/>
        <c:auto val="1"/>
        <c:lblAlgn val="ctr"/>
        <c:lblOffset val="100"/>
        <c:noMultiLvlLbl val="0"/>
      </c:catAx>
      <c:valAx>
        <c:axId val="407609992"/>
        <c:scaling>
          <c:orientation val="minMax"/>
          <c:min val="3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588344"/>
        <c:crosses val="max"/>
        <c:crossBetween val="between"/>
      </c:valAx>
      <c:catAx>
        <c:axId val="407588344"/>
        <c:scaling>
          <c:orientation val="minMax"/>
        </c:scaling>
        <c:delete val="1"/>
        <c:axPos val="b"/>
        <c:majorTickMark val="out"/>
        <c:minorTickMark val="none"/>
        <c:tickLblPos val="nextTo"/>
        <c:crossAx val="407609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Dateneingabe!$AQ$5:$AR$5</c:f>
          <c:strCache>
            <c:ptCount val="2"/>
            <c:pt idx="0">
              <c:v>IP 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Dateneingabe!$AQ$8:$AQ$29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8-4E21-A742-E9CB578163BF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Dateneingabe!$AR$8:$AR$29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8-4E21-A742-E9CB57816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45640"/>
        <c:axId val="346747936"/>
      </c:lineChart>
      <c:catAx>
        <c:axId val="346745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6747936"/>
        <c:crosses val="autoZero"/>
        <c:auto val="1"/>
        <c:lblAlgn val="ctr"/>
        <c:lblOffset val="100"/>
        <c:noMultiLvlLbl val="0"/>
      </c:catAx>
      <c:valAx>
        <c:axId val="34674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6745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Dateneingabe!$AW$5:$AX$5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Dateneingabe!$AW$8:$AW$29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D-4AD9-B9CA-B739CC7BB29A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Dateneingabe!$AX$8:$AX$29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D-4AD9-B9CA-B739CC7BB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737768"/>
        <c:axId val="346741704"/>
      </c:lineChart>
      <c:catAx>
        <c:axId val="346737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6741704"/>
        <c:crosses val="autoZero"/>
        <c:auto val="1"/>
        <c:lblAlgn val="ctr"/>
        <c:lblOffset val="100"/>
        <c:noMultiLvlLbl val="0"/>
      </c:catAx>
      <c:valAx>
        <c:axId val="34674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673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Dateneingabe!$BC$5:$BD$5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Dateneingabe!$BC$8:$BC$29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9-4532-B50E-60448A89B537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Dateneingabe!$BD$8:$BD$29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9-4532-B50E-60448A89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717744"/>
        <c:axId val="606718072"/>
      </c:lineChart>
      <c:catAx>
        <c:axId val="606717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718072"/>
        <c:crosses val="autoZero"/>
        <c:auto val="1"/>
        <c:lblAlgn val="ctr"/>
        <c:lblOffset val="100"/>
        <c:noMultiLvlLbl val="0"/>
      </c:catAx>
      <c:valAx>
        <c:axId val="60671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71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Dateneingabe!$BI$5:$BJ$5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Dateneingabe!$BI$8:$BI$29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04-43EB-A849-2938A8358D45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Dateneingabe!$BJ$8:$BJ$29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4-43EB-A849-2938A8358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Dateneingabe!$BO$5</c:f>
          <c:strCache>
            <c:ptCount val="1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Dateneingabe!$BO$8:$BO$29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0-49F3-9D4C-2C1689E6523E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Dateneingabe!$BP$8:$BP$29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0-49F3-9D4C-2C1689E65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Dateneingabe!$BU$5</c:f>
          <c:strCache>
            <c:ptCount val="1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Dateneingabe!$BU$8:$BU$29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5F-4FA2-8E00-78896ECBA082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Dateneingabe!$BV$8:$BV$29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F-4FA2-8E00-78896ECBA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Dateneingabe!$CA$5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Dateneingabe!$CA$8:$CA$29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8-4BBE-A3BA-A40EA81EED5F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Dateneingabe!$CB$8:$CB$29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8-4BBE-A3BA-A40EA81E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Dateneingabe!$CG$5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Dateneingabe!$CG$8:$CG$29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C-480B-A076-20D62C94493B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Dateneingabe!$CH$8:$CH$29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C-480B-A076-20D62C944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Dateneingabe!$CM$5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Dateneingabe!$CM$8:$CM$29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CE-4AE8-8A30-CC2E07881A77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Dateneingabe!$CN$8:$CN$29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CE-4AE8-8A30-CC2E07881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Dateneingabe!$CS$5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Dateneingabe!$CS$8:$CS$29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C0-4E46-942C-B3F9122EBDE4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Dateneingabe!$CT$8:$CT$29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0-4E46-942C-B3F9122EB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Ödemvolumen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Ödemvolumen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Dateneingabe!$G$5,Dateneingabe!$M$5,Dateneingabe!$S$5,Dateneingabe!$Y$5,Dateneingabe!$AE$5,Dateneingabe!$AK$5,Dateneingabe!$AQ$5,Dateneingabe!$AW$5,Dateneingabe!$BC$5,Dateneingabe!$BI$5,Dateneingabe!$BO$5,Dateneingabe!$BU$5,Dateneingabe!$CA$5,Dateneingabe!$CG$5,Dateneingabe!$CM$5,Dateneingabe!$CS$5,Dateneingabe!$CY$5,Dateneingabe!$DE$5,Dateneingabe!$DK$5,Dateneingabe!$DQ$5)</c:f>
              <c:strCache>
                <c:ptCount val="20"/>
                <c:pt idx="0">
                  <c:v>IP</c:v>
                </c:pt>
                <c:pt idx="1">
                  <c:v>IP</c:v>
                </c:pt>
                <c:pt idx="2">
                  <c:v>IP</c:v>
                </c:pt>
                <c:pt idx="3">
                  <c:v>IP</c:v>
                </c:pt>
                <c:pt idx="4">
                  <c:v>IP</c:v>
                </c:pt>
                <c:pt idx="5">
                  <c:v>IP </c:v>
                </c:pt>
                <c:pt idx="6">
                  <c:v>IP </c:v>
                </c:pt>
                <c:pt idx="7">
                  <c:v>IP</c:v>
                </c:pt>
                <c:pt idx="8">
                  <c:v>IP</c:v>
                </c:pt>
                <c:pt idx="9">
                  <c:v>IP</c:v>
                </c:pt>
                <c:pt idx="10">
                  <c:v>IP</c:v>
                </c:pt>
                <c:pt idx="11">
                  <c:v>IP</c:v>
                </c:pt>
                <c:pt idx="12">
                  <c:v>IP</c:v>
                </c:pt>
                <c:pt idx="13">
                  <c:v>IP</c:v>
                </c:pt>
                <c:pt idx="14">
                  <c:v>IP</c:v>
                </c:pt>
                <c:pt idx="15">
                  <c:v>IP</c:v>
                </c:pt>
                <c:pt idx="16">
                  <c:v>IP</c:v>
                </c:pt>
                <c:pt idx="17">
                  <c:v>IP</c:v>
                </c:pt>
                <c:pt idx="18">
                  <c:v>IP</c:v>
                </c:pt>
                <c:pt idx="19">
                  <c:v>IP</c:v>
                </c:pt>
              </c:strCache>
            </c:strRef>
          </c:cat>
          <c:val>
            <c:numRef>
              <c:f>(Dateneingabe!$G$32,Dateneingabe!$M$32,Dateneingabe!$S$32,Dateneingabe!$Y$32,Dateneingabe!$AE$32,Dateneingabe!$AK$32,Dateneingabe!$AQ$32,Dateneingabe!$AW$32,Dateneingabe!$BC$32,Dateneingabe!$BI$32,Dateneingabe!$BO$32,Dateneingabe!$BU$32,Dateneingabe!$CA$32,Dateneingabe!$CG$32,Dateneingabe!$CM$32,Dateneingabe!$CS$32,Dateneingabe!$CY$32,Dateneingabe!$DE$32,Dateneingabe!$DK$32,Dateneingabe!$DQ$32)</c:f>
              <c:numCache>
                <c:formatCode>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C-4A1F-9843-FE3807FD1D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448774056"/>
        <c:axId val="448763888"/>
      </c:barChart>
      <c:lineChart>
        <c:grouping val="standard"/>
        <c:varyColors val="0"/>
        <c:ser>
          <c:idx val="1"/>
          <c:order val="1"/>
          <c:tx>
            <c:v>Gewicht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(Dateneingabe!$F$7,Dateneingabe!$L$7,Dateneingabe!$R$7,Dateneingabe!$X$7,Dateneingabe!$AD$7,Dateneingabe!$AJ$7,Dateneingabe!$AP$7,Dateneingabe!$AV$7,Dateneingabe!$BB$7,Dateneingabe!$BH$7,Dateneingabe!$BN$7,Dateneingabe!$BT$7,Dateneingabe!$BZ$7,Dateneingabe!$CF$7,Dateneingabe!$CL$7,Dateneingabe!$CR$7,Dateneingabe!$CX$7,Dateneingabe!$DD$7,Dateneingabe!$DJ$7,Dateneingabe!$DP$7)</c:f>
              <c:numCache>
                <c:formatCode>0.0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C-4A1F-9843-FE3807FD1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764264"/>
        <c:axId val="366769840"/>
      </c:lineChart>
      <c:catAx>
        <c:axId val="44877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8763888"/>
        <c:crosses val="autoZero"/>
        <c:auto val="1"/>
        <c:lblAlgn val="ctr"/>
        <c:lblOffset val="100"/>
        <c:noMultiLvlLbl val="0"/>
      </c:catAx>
      <c:valAx>
        <c:axId val="4487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8774056"/>
        <c:crosses val="autoZero"/>
        <c:crossBetween val="between"/>
      </c:valAx>
      <c:valAx>
        <c:axId val="36676984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6764264"/>
        <c:crosses val="max"/>
        <c:crossBetween val="between"/>
      </c:valAx>
      <c:catAx>
        <c:axId val="366764264"/>
        <c:scaling>
          <c:orientation val="minMax"/>
        </c:scaling>
        <c:delete val="1"/>
        <c:axPos val="b"/>
        <c:majorTickMark val="out"/>
        <c:minorTickMark val="none"/>
        <c:tickLblPos val="nextTo"/>
        <c:crossAx val="36676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Dateneingabe!$CY$5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Dateneingabe!$CY$8:$CY$29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9-4B55-B82E-953981B8FC52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Dateneingabe!$CZ$8:$CZ$29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09-4B55-B82E-953981B8F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Dateneingabe!$DE$5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Dateneingabe!$DE$8:$DE$29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F-46B6-9F18-FE1FDD1C8841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Dateneingabe!$DF$8:$DF$29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F-46B6-9F18-FE1FDD1C8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Dateneingabe!$DK$5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Dateneingabe!$DK$8:$DK$29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E5-412C-8D38-990AD03B6F9D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Dateneingabe!$DL$8:$DL$29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5-412C-8D38-990AD03B6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Dateneingabe!$DQ$5</c:f>
          <c:strCache>
            <c:ptCount val="1"/>
            <c:pt idx="0">
              <c:v>IP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Dateneingabe!$DQ$8:$DQ$29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A-40D8-AD85-FEFF829CBF31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Dateneingabe!$DR$8:$DR$29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A-40D8-AD85-FEFF829CB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802456"/>
        <c:axId val="478802784"/>
      </c:lineChart>
      <c:catAx>
        <c:axId val="47880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784"/>
        <c:crosses val="autoZero"/>
        <c:auto val="1"/>
        <c:lblAlgn val="ctr"/>
        <c:lblOffset val="100"/>
        <c:noMultiLvlLbl val="0"/>
      </c:catAx>
      <c:valAx>
        <c:axId val="4788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80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Volumendifferenz zw. zwei Messungen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Differenz links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(Dateneingabe!$M$41,Dateneingabe!$S$41,Dateneingabe!$Y$41,Dateneingabe!$AE$41,Dateneingabe!$AK$41,Dateneingabe!$AQ$41,Dateneingabe!$AW$41,Dateneingabe!$BC$41,Dateneingabe!$BI$41,Dateneingabe!$BO$41,Dateneingabe!$BU$41,Dateneingabe!$CA$41,Dateneingabe!$CG$41,Dateneingabe!$CM$41,Dateneingabe!$CS$41,Dateneingabe!$CY$41,Dateneingabe!$DE$41,Dateneingabe!$DK$41,Dateneingabe!$DQ$41)</c:f>
            </c:multiLvlStrRef>
          </c:cat>
          <c:val>
            <c:numRef>
              <c:f>(Dateneingabe!$M$33,Dateneingabe!$S$33,Dateneingabe!$Y$33,Dateneingabe!$AE$33,Dateneingabe!$AK$33,Dateneingabe!$AQ$33,Dateneingabe!$AW$33,Dateneingabe!$BC$33,Dateneingabe!$BI$33,Dateneingabe!$BO$33,Dateneingabe!$BU$33,Dateneingabe!$CA$33,Dateneingabe!$CG$33,Dateneingabe!$CM$33,Dateneingabe!$CS$33,Dateneingabe!$CY$33,Dateneingabe!$DE$33,Dateneingabe!$DK$33,Dateneingabe!$DQ$33)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5-4C36-AC00-506079C0CC95}"/>
            </c:ext>
          </c:extLst>
        </c:ser>
        <c:ser>
          <c:idx val="1"/>
          <c:order val="1"/>
          <c:tx>
            <c:v>Differenz rechts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(Dateneingabe!$M$41,Dateneingabe!$S$41,Dateneingabe!$Y$41,Dateneingabe!$AE$41,Dateneingabe!$AK$41,Dateneingabe!$AQ$41,Dateneingabe!$AW$41,Dateneingabe!$BC$41,Dateneingabe!$BI$41,Dateneingabe!$BO$41,Dateneingabe!$BU$41,Dateneingabe!$CA$41,Dateneingabe!$CG$41,Dateneingabe!$CM$41,Dateneingabe!$CS$41,Dateneingabe!$CY$41,Dateneingabe!$DE$41,Dateneingabe!$DK$41,Dateneingabe!$DQ$41)</c:f>
            </c:multiLvlStrRef>
          </c:cat>
          <c:val>
            <c:numRef>
              <c:f>(Dateneingabe!$N$33,Dateneingabe!$T$33,Dateneingabe!$Z$33,Dateneingabe!$AF$33,Dateneingabe!$AL$33,Dateneingabe!$AR$33,Dateneingabe!$AX$33,Dateneingabe!$BD$33,Dateneingabe!$BJ$33,Dateneingabe!$BP$33,Dateneingabe!$BV$33,Dateneingabe!$CB$33,Dateneingabe!$CH$33,Dateneingabe!$CN$33,Dateneingabe!$CT$33,Dateneingabe!$CZ$33,Dateneingabe!$DF$33,Dateneingabe!$DL$33,Dateneingabe!$DR$33)</c:f>
              <c:numCache>
                <c:formatCode>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5-4C36-AC00-506079C0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644401720"/>
        <c:axId val="644403360"/>
      </c:barChart>
      <c:lineChart>
        <c:grouping val="standard"/>
        <c:varyColors val="0"/>
        <c:ser>
          <c:idx val="2"/>
          <c:order val="2"/>
          <c:tx>
            <c:v>Gewicht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(Dateneingabe!$F$7,Dateneingabe!$L$7,Dateneingabe!$R$7,Dateneingabe!$X$7,Dateneingabe!$AD$7,Dateneingabe!$AJ$7,Dateneingabe!$AP$7,Dateneingabe!$AV$7,Dateneingabe!$BB$7,Dateneingabe!$BH$7,Dateneingabe!$BN$7,Dateneingabe!$BT$7,Dateneingabe!$BZ$7,Dateneingabe!$CF$7,Dateneingabe!$CL$7,Dateneingabe!$CR$7,Dateneingabe!$CX$7,Dateneingabe!$DD$7,Dateneingabe!$DJ$7,Dateneingabe!$DP$7)</c:f>
              <c:numCache>
                <c:formatCode>0.0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05-4C36-AC00-506079C0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571720"/>
        <c:axId val="365561880"/>
      </c:lineChart>
      <c:catAx>
        <c:axId val="644401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403360"/>
        <c:crosses val="autoZero"/>
        <c:auto val="0"/>
        <c:lblAlgn val="ctr"/>
        <c:lblOffset val="100"/>
        <c:noMultiLvlLbl val="0"/>
      </c:catAx>
      <c:valAx>
        <c:axId val="64440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4401720"/>
        <c:crosses val="autoZero"/>
        <c:crossBetween val="between"/>
      </c:valAx>
      <c:valAx>
        <c:axId val="36556188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5571720"/>
        <c:crosses val="max"/>
        <c:crossBetween val="between"/>
      </c:valAx>
      <c:catAx>
        <c:axId val="36557172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365561880"/>
        <c:crosses val="autoZero"/>
        <c:auto val="0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8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Dateneingabe!$G$5:$H$5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Dateneingabe!$A$8:$A$29</c:f>
              <c:numCache>
                <c:formatCode>General</c:formatCod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numCache>
            </c:numRef>
          </c:cat>
          <c:val>
            <c:numRef>
              <c:f>Dateneingabe!$G$8:$G$29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9-42F1-A6ED-092DD8D12B41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Dateneingabe!$A$8:$A$29</c:f>
              <c:numCache>
                <c:formatCode>General</c:formatCod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numCache>
            </c:numRef>
          </c:cat>
          <c:val>
            <c:numRef>
              <c:f>Dateneingabe!$H$8:$H$29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9-42F1-A6ED-092DD8D12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657168"/>
        <c:axId val="340656512"/>
      </c:lineChart>
      <c:catAx>
        <c:axId val="34065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Höhe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0656512"/>
        <c:crosses val="autoZero"/>
        <c:auto val="1"/>
        <c:lblAlgn val="ctr"/>
        <c:lblOffset val="100"/>
        <c:noMultiLvlLbl val="0"/>
      </c:catAx>
      <c:valAx>
        <c:axId val="34065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Umfang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0657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Dateneingabe!$M$5:$N$5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Dateneingabe!$A$8:$A$29</c:f>
              <c:numCache>
                <c:formatCode>General</c:formatCod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numCache>
            </c:numRef>
          </c:cat>
          <c:val>
            <c:numRef>
              <c:f>Dateneingabe!$M$8:$M$29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6-417F-A080-DFBA6E97890A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Dateneingabe!$A$8:$A$29</c:f>
              <c:numCache>
                <c:formatCode>General</c:formatCod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numCache>
            </c:numRef>
          </c:cat>
          <c:val>
            <c:numRef>
              <c:f>Dateneingabe!$N$8:$N$29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6-417F-A080-DFBA6E97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18824"/>
        <c:axId val="465119808"/>
      </c:lineChart>
      <c:catAx>
        <c:axId val="46511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119808"/>
        <c:crosses val="autoZero"/>
        <c:auto val="1"/>
        <c:lblAlgn val="ctr"/>
        <c:lblOffset val="100"/>
        <c:noMultiLvlLbl val="0"/>
      </c:catAx>
      <c:valAx>
        <c:axId val="46511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6511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Dateneingabe!$S$5:$T$5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Dateneingabe!$S$8:$S$29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5-40FC-B6A3-421A29689B8C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Dateneingabe!$T$8:$T$29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5-40FC-B6A3-421A29689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746968"/>
        <c:axId val="341743688"/>
      </c:lineChart>
      <c:catAx>
        <c:axId val="341746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1743688"/>
        <c:crosses val="autoZero"/>
        <c:auto val="1"/>
        <c:lblAlgn val="ctr"/>
        <c:lblOffset val="100"/>
        <c:noMultiLvlLbl val="0"/>
      </c:catAx>
      <c:valAx>
        <c:axId val="341743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174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Dateneingabe!$Y$5:$Z$5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Dateneingabe!$Y$8:$Y$29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B-44F2-845B-717944D10591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Dateneingabe!$Z$8:$Z$29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B-44F2-845B-717944D10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568288"/>
        <c:axId val="478576816"/>
      </c:lineChart>
      <c:catAx>
        <c:axId val="478568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576816"/>
        <c:crosses val="autoZero"/>
        <c:auto val="1"/>
        <c:lblAlgn val="ctr"/>
        <c:lblOffset val="100"/>
        <c:noMultiLvlLbl val="0"/>
      </c:catAx>
      <c:valAx>
        <c:axId val="47857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856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Dateneingabe!$AE$5:$AF$5</c:f>
          <c:strCache>
            <c:ptCount val="2"/>
            <c:pt idx="0">
              <c:v>IP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Dateneingabe!$AE$8:$AE$29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B-460D-B4E5-239AA86B58B1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Dateneingabe!$AF$8:$AF$29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B-460D-B4E5-239AA86B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214936"/>
        <c:axId val="481216248"/>
      </c:lineChart>
      <c:catAx>
        <c:axId val="481214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1216248"/>
        <c:crosses val="autoZero"/>
        <c:auto val="1"/>
        <c:lblAlgn val="ctr"/>
        <c:lblOffset val="100"/>
        <c:noMultiLvlLbl val="0"/>
      </c:catAx>
      <c:valAx>
        <c:axId val="48121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1214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Dateneingabe!$AK$5:$AL$5</c:f>
          <c:strCache>
            <c:ptCount val="2"/>
            <c:pt idx="0">
              <c:v>IP 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links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Dateneingabe!$AK$8:$AK$29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46-47CB-8EEC-42DC58005A37}"/>
            </c:ext>
          </c:extLst>
        </c:ser>
        <c:ser>
          <c:idx val="1"/>
          <c:order val="1"/>
          <c:tx>
            <c:v>rechts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(Dateneingabe!$A$8:$A$29,Dateneingabe!$M$8:$N$29)</c:f>
              <c:strCache>
                <c:ptCount val="22"/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36</c:v>
                </c:pt>
                <c:pt idx="11">
                  <c:v>40</c:v>
                </c:pt>
                <c:pt idx="12">
                  <c:v>44</c:v>
                </c:pt>
                <c:pt idx="13">
                  <c:v>48</c:v>
                </c:pt>
                <c:pt idx="14">
                  <c:v>52</c:v>
                </c:pt>
                <c:pt idx="15">
                  <c:v>56</c:v>
                </c:pt>
                <c:pt idx="16">
                  <c:v>60</c:v>
                </c:pt>
                <c:pt idx="17">
                  <c:v>64</c:v>
                </c:pt>
                <c:pt idx="18">
                  <c:v>68</c:v>
                </c:pt>
                <c:pt idx="19">
                  <c:v>72</c:v>
                </c:pt>
                <c:pt idx="20">
                  <c:v>76</c:v>
                </c:pt>
                <c:pt idx="21">
                  <c:v>80</c:v>
                </c:pt>
              </c:strCache>
            </c:strRef>
          </c:cat>
          <c:val>
            <c:numRef>
              <c:f>Dateneingabe!$AL$8:$AL$29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6-47CB-8EEC-42DC58005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48008"/>
        <c:axId val="479155224"/>
      </c:lineChart>
      <c:catAx>
        <c:axId val="479148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155224"/>
        <c:crosses val="autoZero"/>
        <c:auto val="1"/>
        <c:lblAlgn val="ctr"/>
        <c:lblOffset val="100"/>
        <c:noMultiLvlLbl val="0"/>
      </c:catAx>
      <c:valAx>
        <c:axId val="47915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14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checked="Checked" firstButton="1" fmlaLink="$H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checked="Checked" fmlaLink="$Q$1" lockText="1" noThreeD="1"/>
</file>

<file path=xl/ctrlProps/ctrlProp5.xml><?xml version="1.0" encoding="utf-8"?>
<formControlPr xmlns="http://schemas.microsoft.com/office/spreadsheetml/2009/9/main" objectType="CheckBox" fmlaLink="$Q$2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18" Type="http://schemas.openxmlformats.org/officeDocument/2006/relationships/chart" Target="../charts/chart2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17" Type="http://schemas.openxmlformats.org/officeDocument/2006/relationships/chart" Target="../charts/chart20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20" Type="http://schemas.openxmlformats.org/officeDocument/2006/relationships/chart" Target="../charts/chart23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19" Type="http://schemas.openxmlformats.org/officeDocument/2006/relationships/chart" Target="../charts/chart22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0</xdr:row>
          <xdr:rowOff>9525</xdr:rowOff>
        </xdr:from>
        <xdr:to>
          <xdr:col>16</xdr:col>
          <xdr:colOff>238125</xdr:colOff>
          <xdr:row>1</xdr:row>
          <xdr:rowOff>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Links betroffen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</xdr:row>
          <xdr:rowOff>9525</xdr:rowOff>
        </xdr:from>
        <xdr:to>
          <xdr:col>13</xdr:col>
          <xdr:colOff>238125</xdr:colOff>
          <xdr:row>2</xdr:row>
          <xdr:rowOff>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Rechts betroffen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0</xdr:row>
          <xdr:rowOff>28575</xdr:rowOff>
        </xdr:from>
        <xdr:to>
          <xdr:col>22</xdr:col>
          <xdr:colOff>28575</xdr:colOff>
          <xdr:row>1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Beinödem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</xdr:row>
          <xdr:rowOff>9525</xdr:rowOff>
        </xdr:from>
        <xdr:to>
          <xdr:col>20</xdr:col>
          <xdr:colOff>0</xdr:colOff>
          <xdr:row>2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Armödem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</xdr:row>
          <xdr:rowOff>19050</xdr:rowOff>
        </xdr:from>
        <xdr:to>
          <xdr:col>19</xdr:col>
          <xdr:colOff>0</xdr:colOff>
          <xdr:row>3</xdr:row>
          <xdr:rowOff>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Beide Extremitäten betroffen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752474</xdr:colOff>
      <xdr:row>37</xdr:row>
      <xdr:rowOff>152399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21</xdr:col>
      <xdr:colOff>750094</xdr:colOff>
      <xdr:row>37</xdr:row>
      <xdr:rowOff>166686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736827</xdr:colOff>
      <xdr:row>0</xdr:row>
      <xdr:rowOff>13607</xdr:rowOff>
    </xdr:from>
    <xdr:to>
      <xdr:col>32</xdr:col>
      <xdr:colOff>707571</xdr:colOff>
      <xdr:row>37</xdr:row>
      <xdr:rowOff>149680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19047</xdr:colOff>
      <xdr:row>0</xdr:row>
      <xdr:rowOff>19050</xdr:rowOff>
    </xdr:from>
    <xdr:to>
      <xdr:col>5</xdr:col>
      <xdr:colOff>751416</xdr:colOff>
      <xdr:row>17</xdr:row>
      <xdr:rowOff>10583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0</xdr:rowOff>
    </xdr:from>
    <xdr:to>
      <xdr:col>12</xdr:col>
      <xdr:colOff>9525</xdr:colOff>
      <xdr:row>16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0</xdr:row>
      <xdr:rowOff>0</xdr:rowOff>
    </xdr:from>
    <xdr:to>
      <xdr:col>18</xdr:col>
      <xdr:colOff>38100</xdr:colOff>
      <xdr:row>16</xdr:row>
      <xdr:rowOff>152400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24</xdr:col>
      <xdr:colOff>66675</xdr:colOff>
      <xdr:row>16</xdr:row>
      <xdr:rowOff>152400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6</xdr:col>
      <xdr:colOff>0</xdr:colOff>
      <xdr:row>35</xdr:row>
      <xdr:rowOff>44450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18</xdr:row>
      <xdr:rowOff>0</xdr:rowOff>
    </xdr:from>
    <xdr:to>
      <xdr:col>12</xdr:col>
      <xdr:colOff>0</xdr:colOff>
      <xdr:row>35</xdr:row>
      <xdr:rowOff>44450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21166</xdr:colOff>
      <xdr:row>18</xdr:row>
      <xdr:rowOff>1</xdr:rowOff>
    </xdr:from>
    <xdr:to>
      <xdr:col>18</xdr:col>
      <xdr:colOff>21166</xdr:colOff>
      <xdr:row>35</xdr:row>
      <xdr:rowOff>44451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18</xdr:row>
      <xdr:rowOff>0</xdr:rowOff>
    </xdr:from>
    <xdr:to>
      <xdr:col>24</xdr:col>
      <xdr:colOff>0</xdr:colOff>
      <xdr:row>35</xdr:row>
      <xdr:rowOff>44450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6</xdr:col>
      <xdr:colOff>0</xdr:colOff>
      <xdr:row>53</xdr:row>
      <xdr:rowOff>44450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36</xdr:row>
      <xdr:rowOff>0</xdr:rowOff>
    </xdr:from>
    <xdr:to>
      <xdr:col>12</xdr:col>
      <xdr:colOff>0</xdr:colOff>
      <xdr:row>53</xdr:row>
      <xdr:rowOff>44450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21404</xdr:colOff>
      <xdr:row>36</xdr:row>
      <xdr:rowOff>10702</xdr:rowOff>
    </xdr:from>
    <xdr:to>
      <xdr:col>18</xdr:col>
      <xdr:colOff>21405</xdr:colOff>
      <xdr:row>53</xdr:row>
      <xdr:rowOff>55152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42809</xdr:colOff>
      <xdr:row>36</xdr:row>
      <xdr:rowOff>10703</xdr:rowOff>
    </xdr:from>
    <xdr:to>
      <xdr:col>24</xdr:col>
      <xdr:colOff>42810</xdr:colOff>
      <xdr:row>53</xdr:row>
      <xdr:rowOff>55153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10702</xdr:colOff>
      <xdr:row>54</xdr:row>
      <xdr:rowOff>1</xdr:rowOff>
    </xdr:from>
    <xdr:to>
      <xdr:col>6</xdr:col>
      <xdr:colOff>10703</xdr:colOff>
      <xdr:row>71</xdr:row>
      <xdr:rowOff>44452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10703</xdr:colOff>
      <xdr:row>54</xdr:row>
      <xdr:rowOff>0</xdr:rowOff>
    </xdr:from>
    <xdr:to>
      <xdr:col>12</xdr:col>
      <xdr:colOff>10703</xdr:colOff>
      <xdr:row>71</xdr:row>
      <xdr:rowOff>44451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759859</xdr:colOff>
      <xdr:row>54</xdr:row>
      <xdr:rowOff>0</xdr:rowOff>
    </xdr:from>
    <xdr:to>
      <xdr:col>18</xdr:col>
      <xdr:colOff>0</xdr:colOff>
      <xdr:row>71</xdr:row>
      <xdr:rowOff>44451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0</xdr:colOff>
      <xdr:row>53</xdr:row>
      <xdr:rowOff>149831</xdr:rowOff>
    </xdr:from>
    <xdr:to>
      <xdr:col>24</xdr:col>
      <xdr:colOff>1</xdr:colOff>
      <xdr:row>71</xdr:row>
      <xdr:rowOff>33749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71</xdr:row>
      <xdr:rowOff>160533</xdr:rowOff>
    </xdr:from>
    <xdr:to>
      <xdr:col>6</xdr:col>
      <xdr:colOff>1</xdr:colOff>
      <xdr:row>89</xdr:row>
      <xdr:rowOff>44450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749158</xdr:colOff>
      <xdr:row>71</xdr:row>
      <xdr:rowOff>149832</xdr:rowOff>
    </xdr:from>
    <xdr:to>
      <xdr:col>11</xdr:col>
      <xdr:colOff>749159</xdr:colOff>
      <xdr:row>89</xdr:row>
      <xdr:rowOff>33749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749157</xdr:colOff>
      <xdr:row>72</xdr:row>
      <xdr:rowOff>0</xdr:rowOff>
    </xdr:from>
    <xdr:to>
      <xdr:col>17</xdr:col>
      <xdr:colOff>749158</xdr:colOff>
      <xdr:row>89</xdr:row>
      <xdr:rowOff>44451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759859</xdr:colOff>
      <xdr:row>72</xdr:row>
      <xdr:rowOff>10702</xdr:rowOff>
    </xdr:from>
    <xdr:to>
      <xdr:col>24</xdr:col>
      <xdr:colOff>0</xdr:colOff>
      <xdr:row>89</xdr:row>
      <xdr:rowOff>55153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EF74"/>
  <sheetViews>
    <sheetView tabSelected="1" zoomScale="90" zoomScaleNormal="90" zoomScaleSheetLayoutView="50" zoomScalePageLayoutView="70" workbookViewId="0">
      <selection sqref="A1:F1"/>
    </sheetView>
  </sheetViews>
  <sheetFormatPr baseColWidth="10" defaultColWidth="11.42578125" defaultRowHeight="12.75" x14ac:dyDescent="0.2"/>
  <cols>
    <col min="1" max="1" width="6" style="7" customWidth="1"/>
    <col min="2" max="2" width="3.7109375" style="7" customWidth="1"/>
    <col min="3" max="3" width="4.28515625" style="7" customWidth="1"/>
    <col min="4" max="4" width="9.85546875" style="7" customWidth="1"/>
    <col min="5" max="5" width="3.28515625" style="7" customWidth="1"/>
    <col min="6" max="6" width="4.28515625" style="7" customWidth="1"/>
    <col min="7" max="8" width="6.28515625" style="7" customWidth="1"/>
    <col min="9" max="9" width="8.140625" style="82" hidden="1" customWidth="1"/>
    <col min="10" max="10" width="9" style="82" hidden="1" customWidth="1"/>
    <col min="11" max="11" width="3.28515625" style="7" customWidth="1"/>
    <col min="12" max="12" width="4.28515625" style="7" customWidth="1"/>
    <col min="13" max="14" width="6.28515625" style="7" customWidth="1"/>
    <col min="15" max="16" width="6.28515625" style="7" hidden="1" customWidth="1"/>
    <col min="17" max="17" width="5.7109375" style="7" customWidth="1"/>
    <col min="18" max="18" width="4.28515625" style="7" customWidth="1"/>
    <col min="19" max="20" width="6.28515625" style="7" customWidth="1"/>
    <col min="21" max="22" width="6.28515625" style="7" hidden="1" customWidth="1"/>
    <col min="23" max="23" width="3.28515625" style="7" customWidth="1"/>
    <col min="24" max="24" width="4.28515625" style="7" customWidth="1"/>
    <col min="25" max="26" width="6.28515625" style="7" customWidth="1"/>
    <col min="27" max="28" width="6.28515625" style="7" hidden="1" customWidth="1"/>
    <col min="29" max="29" width="3.28515625" style="7" customWidth="1"/>
    <col min="30" max="30" width="4.28515625" style="7" customWidth="1"/>
    <col min="31" max="32" width="6.28515625" style="7" customWidth="1"/>
    <col min="33" max="34" width="6.28515625" style="7" hidden="1" customWidth="1"/>
    <col min="35" max="35" width="3.28515625" style="7" customWidth="1"/>
    <col min="36" max="36" width="4.28515625" style="7" customWidth="1"/>
    <col min="37" max="38" width="6.28515625" style="7" customWidth="1"/>
    <col min="39" max="40" width="6.28515625" style="7" hidden="1" customWidth="1"/>
    <col min="41" max="41" width="3.28515625" style="7" customWidth="1"/>
    <col min="42" max="42" width="4.28515625" style="7" customWidth="1"/>
    <col min="43" max="44" width="6.28515625" style="7" customWidth="1"/>
    <col min="45" max="46" width="6.28515625" style="7" hidden="1" customWidth="1"/>
    <col min="47" max="47" width="3.28515625" style="7" customWidth="1"/>
    <col min="48" max="48" width="4.28515625" style="7" customWidth="1"/>
    <col min="49" max="50" width="6.28515625" style="7" customWidth="1"/>
    <col min="51" max="52" width="6.28515625" style="7" hidden="1" customWidth="1"/>
    <col min="53" max="53" width="3.28515625" style="7" customWidth="1"/>
    <col min="54" max="54" width="4.28515625" style="7" customWidth="1"/>
    <col min="55" max="56" width="6.28515625" style="7" customWidth="1"/>
    <col min="57" max="58" width="6.28515625" style="7" hidden="1" customWidth="1"/>
    <col min="59" max="59" width="3.28515625" style="7" customWidth="1"/>
    <col min="60" max="60" width="4.28515625" style="7" customWidth="1"/>
    <col min="61" max="62" width="6.28515625" style="7" customWidth="1"/>
    <col min="63" max="64" width="6.28515625" style="7" hidden="1" customWidth="1"/>
    <col min="65" max="65" width="3.28515625" style="7" customWidth="1"/>
    <col min="66" max="66" width="4.28515625" style="7" customWidth="1"/>
    <col min="67" max="68" width="6.28515625" style="7" customWidth="1"/>
    <col min="69" max="70" width="6.28515625" style="7" hidden="1" customWidth="1"/>
    <col min="71" max="71" width="3.28515625" style="7" customWidth="1"/>
    <col min="72" max="72" width="4.28515625" style="7" customWidth="1"/>
    <col min="73" max="74" width="6.28515625" style="7" customWidth="1"/>
    <col min="75" max="76" width="6.28515625" style="7" hidden="1" customWidth="1"/>
    <col min="77" max="77" width="3.28515625" style="7" customWidth="1"/>
    <col min="78" max="78" width="4.28515625" style="7" customWidth="1"/>
    <col min="79" max="80" width="6.28515625" style="7" customWidth="1"/>
    <col min="81" max="82" width="6.28515625" style="7" hidden="1" customWidth="1"/>
    <col min="83" max="83" width="3.28515625" style="7" customWidth="1"/>
    <col min="84" max="84" width="4.28515625" style="7" customWidth="1"/>
    <col min="85" max="86" width="6.28515625" style="7" customWidth="1"/>
    <col min="87" max="88" width="6.28515625" style="7" hidden="1" customWidth="1"/>
    <col min="89" max="89" width="3.28515625" style="7" customWidth="1"/>
    <col min="90" max="90" width="4.28515625" style="7" customWidth="1"/>
    <col min="91" max="92" width="6.28515625" style="7" customWidth="1"/>
    <col min="93" max="94" width="6.28515625" style="7" hidden="1" customWidth="1"/>
    <col min="95" max="95" width="3.28515625" style="7" customWidth="1"/>
    <col min="96" max="96" width="4.28515625" style="7" customWidth="1"/>
    <col min="97" max="98" width="6.28515625" style="7" customWidth="1"/>
    <col min="99" max="100" width="6.28515625" style="7" hidden="1" customWidth="1"/>
    <col min="101" max="101" width="3.28515625" style="7" customWidth="1"/>
    <col min="102" max="102" width="4.28515625" style="7" customWidth="1"/>
    <col min="103" max="104" width="6.28515625" style="7" customWidth="1"/>
    <col min="105" max="106" width="6.28515625" style="7" hidden="1" customWidth="1"/>
    <col min="107" max="107" width="3.28515625" style="7" customWidth="1"/>
    <col min="108" max="108" width="4.28515625" style="7" customWidth="1"/>
    <col min="109" max="110" width="6.28515625" style="7" customWidth="1"/>
    <col min="111" max="112" width="6.28515625" style="7" hidden="1" customWidth="1"/>
    <col min="113" max="113" width="3.28515625" style="7" customWidth="1"/>
    <col min="114" max="114" width="4.28515625" style="7" customWidth="1"/>
    <col min="115" max="116" width="6.28515625" style="7" customWidth="1"/>
    <col min="117" max="118" width="6.28515625" style="7" hidden="1" customWidth="1"/>
    <col min="119" max="119" width="3.28515625" style="7" customWidth="1"/>
    <col min="120" max="120" width="4.28515625" style="7" customWidth="1"/>
    <col min="121" max="122" width="6.28515625" style="7" customWidth="1"/>
    <col min="123" max="124" width="6.28515625" style="7" hidden="1" customWidth="1"/>
    <col min="125" max="16384" width="11.42578125" style="7"/>
  </cols>
  <sheetData>
    <row r="1" spans="1:136" ht="15" customHeight="1" x14ac:dyDescent="0.2">
      <c r="A1" s="129" t="s">
        <v>0</v>
      </c>
      <c r="B1" s="129"/>
      <c r="C1" s="129"/>
      <c r="D1" s="129"/>
      <c r="E1" s="129"/>
      <c r="F1" s="129"/>
      <c r="G1" s="5"/>
      <c r="H1" s="30">
        <v>1</v>
      </c>
      <c r="I1" s="30"/>
      <c r="J1" s="30"/>
      <c r="K1" s="56"/>
      <c r="L1" s="56"/>
      <c r="M1" s="56"/>
      <c r="N1" s="56"/>
      <c r="O1" s="56"/>
      <c r="P1" s="56"/>
      <c r="Q1" s="57" t="b">
        <v>1</v>
      </c>
      <c r="R1" s="2"/>
      <c r="S1" s="6"/>
      <c r="T1" s="6"/>
      <c r="U1" s="6"/>
      <c r="V1" s="6"/>
      <c r="W1" s="5"/>
      <c r="X1" s="101" t="s">
        <v>22</v>
      </c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84"/>
      <c r="AT1" s="84"/>
      <c r="AU1" s="5"/>
      <c r="AV1" s="5"/>
      <c r="AW1" s="5"/>
      <c r="AX1" s="5"/>
      <c r="AY1" s="84"/>
      <c r="AZ1" s="84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</row>
    <row r="2" spans="1:136" ht="15" x14ac:dyDescent="0.2">
      <c r="A2" s="114" t="s">
        <v>8</v>
      </c>
      <c r="B2" s="114"/>
      <c r="C2" s="114"/>
      <c r="D2" s="114"/>
      <c r="E2" s="114"/>
      <c r="F2" s="114"/>
      <c r="G2" s="11"/>
      <c r="H2" s="31"/>
      <c r="I2" s="31"/>
      <c r="J2" s="31"/>
      <c r="K2" s="56"/>
      <c r="L2" s="56"/>
      <c r="M2" s="56"/>
      <c r="N2" s="56"/>
      <c r="O2" s="56"/>
      <c r="P2" s="56"/>
      <c r="Q2" s="57" t="b">
        <v>0</v>
      </c>
      <c r="R2" s="6"/>
      <c r="S2" s="6"/>
      <c r="T2" s="6"/>
      <c r="U2" s="6"/>
      <c r="V2" s="6"/>
      <c r="W2" s="5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84"/>
      <c r="AT2" s="84"/>
      <c r="AU2" s="5"/>
      <c r="AV2" s="5"/>
      <c r="AW2" s="5"/>
      <c r="AX2" s="5"/>
      <c r="AY2" s="84"/>
      <c r="AZ2" s="84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</row>
    <row r="3" spans="1:136" ht="15" x14ac:dyDescent="0.2">
      <c r="A3" s="114"/>
      <c r="B3" s="114"/>
      <c r="C3" s="114"/>
      <c r="D3" s="114"/>
      <c r="E3" s="114"/>
      <c r="F3" s="114"/>
      <c r="G3" s="5"/>
      <c r="H3" s="31"/>
      <c r="I3" s="31"/>
      <c r="J3" s="31"/>
      <c r="K3" s="56"/>
      <c r="L3" s="56"/>
      <c r="M3" s="56"/>
      <c r="N3" s="56"/>
      <c r="O3" s="56"/>
      <c r="P3" s="56"/>
      <c r="Q3" s="5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</row>
    <row r="4" spans="1:136" ht="13.5" thickBot="1" x14ac:dyDescent="0.25">
      <c r="A4" s="100" t="s">
        <v>20</v>
      </c>
      <c r="B4" s="100"/>
      <c r="C4" s="100"/>
      <c r="D4" s="11"/>
      <c r="E4" s="11"/>
      <c r="F4" s="11"/>
      <c r="G4" s="5"/>
      <c r="H4" s="31"/>
      <c r="I4" s="31"/>
      <c r="J4" s="31"/>
      <c r="K4" s="31"/>
      <c r="L4" s="31"/>
      <c r="M4" s="31"/>
      <c r="N4" s="31"/>
      <c r="O4" s="31"/>
      <c r="P4" s="31"/>
      <c r="Q4" s="31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</row>
    <row r="5" spans="1:136" x14ac:dyDescent="0.2">
      <c r="A5" s="128" t="s">
        <v>21</v>
      </c>
      <c r="B5" s="128"/>
      <c r="C5" s="128"/>
      <c r="D5" s="5"/>
      <c r="E5" s="8">
        <v>1</v>
      </c>
      <c r="F5" s="9"/>
      <c r="G5" s="110" t="s">
        <v>16</v>
      </c>
      <c r="H5" s="111"/>
      <c r="I5" s="94"/>
      <c r="J5" s="94"/>
      <c r="K5" s="8">
        <v>2</v>
      </c>
      <c r="L5" s="9"/>
      <c r="M5" s="110" t="s">
        <v>16</v>
      </c>
      <c r="N5" s="111"/>
      <c r="O5" s="88"/>
      <c r="P5" s="88"/>
      <c r="Q5" s="8">
        <v>3</v>
      </c>
      <c r="R5" s="9"/>
      <c r="S5" s="110" t="s">
        <v>16</v>
      </c>
      <c r="T5" s="111"/>
      <c r="U5" s="88"/>
      <c r="V5" s="88"/>
      <c r="W5" s="8">
        <v>4</v>
      </c>
      <c r="X5" s="9"/>
      <c r="Y5" s="110" t="s">
        <v>16</v>
      </c>
      <c r="Z5" s="111"/>
      <c r="AA5" s="88"/>
      <c r="AB5" s="88"/>
      <c r="AC5" s="8">
        <v>5</v>
      </c>
      <c r="AD5" s="9"/>
      <c r="AE5" s="110" t="s">
        <v>16</v>
      </c>
      <c r="AF5" s="111"/>
      <c r="AG5" s="88"/>
      <c r="AH5" s="88"/>
      <c r="AI5" s="8">
        <v>6</v>
      </c>
      <c r="AJ5" s="9"/>
      <c r="AK5" s="110" t="s">
        <v>17</v>
      </c>
      <c r="AL5" s="111"/>
      <c r="AM5" s="88"/>
      <c r="AN5" s="88"/>
      <c r="AO5" s="8">
        <v>7</v>
      </c>
      <c r="AP5" s="9"/>
      <c r="AQ5" s="110" t="s">
        <v>17</v>
      </c>
      <c r="AR5" s="111"/>
      <c r="AS5" s="88"/>
      <c r="AT5" s="88"/>
      <c r="AU5" s="8">
        <v>8</v>
      </c>
      <c r="AV5" s="9"/>
      <c r="AW5" s="110" t="s">
        <v>16</v>
      </c>
      <c r="AX5" s="111"/>
      <c r="AY5" s="88"/>
      <c r="AZ5" s="88"/>
      <c r="BA5" s="8">
        <v>9</v>
      </c>
      <c r="BB5" s="9"/>
      <c r="BC5" s="110" t="s">
        <v>16</v>
      </c>
      <c r="BD5" s="111"/>
      <c r="BE5" s="88"/>
      <c r="BF5" s="88"/>
      <c r="BG5" s="8">
        <v>10</v>
      </c>
      <c r="BH5" s="9"/>
      <c r="BI5" s="110" t="s">
        <v>16</v>
      </c>
      <c r="BJ5" s="111"/>
      <c r="BK5" s="88"/>
      <c r="BL5" s="88"/>
      <c r="BM5" s="8">
        <v>11</v>
      </c>
      <c r="BN5" s="9"/>
      <c r="BO5" s="110" t="s">
        <v>16</v>
      </c>
      <c r="BP5" s="111"/>
      <c r="BQ5" s="88"/>
      <c r="BR5" s="88"/>
      <c r="BS5" s="8">
        <v>12</v>
      </c>
      <c r="BT5" s="9"/>
      <c r="BU5" s="110" t="s">
        <v>16</v>
      </c>
      <c r="BV5" s="111"/>
      <c r="BW5" s="88"/>
      <c r="BX5" s="88"/>
      <c r="BY5" s="8">
        <v>13</v>
      </c>
      <c r="BZ5" s="9"/>
      <c r="CA5" s="110" t="s">
        <v>16</v>
      </c>
      <c r="CB5" s="111"/>
      <c r="CC5" s="88"/>
      <c r="CD5" s="88"/>
      <c r="CE5" s="8">
        <v>14</v>
      </c>
      <c r="CF5" s="9"/>
      <c r="CG5" s="110" t="s">
        <v>16</v>
      </c>
      <c r="CH5" s="111"/>
      <c r="CI5" s="88"/>
      <c r="CJ5" s="88"/>
      <c r="CK5" s="8">
        <v>15</v>
      </c>
      <c r="CL5" s="9"/>
      <c r="CM5" s="110" t="s">
        <v>16</v>
      </c>
      <c r="CN5" s="111"/>
      <c r="CO5" s="88"/>
      <c r="CP5" s="88"/>
      <c r="CQ5" s="8">
        <v>16</v>
      </c>
      <c r="CR5" s="9"/>
      <c r="CS5" s="110" t="s">
        <v>16</v>
      </c>
      <c r="CT5" s="111"/>
      <c r="CU5" s="88"/>
      <c r="CV5" s="88"/>
      <c r="CW5" s="8">
        <v>17</v>
      </c>
      <c r="CX5" s="9"/>
      <c r="CY5" s="110" t="s">
        <v>16</v>
      </c>
      <c r="CZ5" s="111"/>
      <c r="DA5" s="88"/>
      <c r="DB5" s="88"/>
      <c r="DC5" s="8">
        <v>18</v>
      </c>
      <c r="DD5" s="9"/>
      <c r="DE5" s="110" t="s">
        <v>16</v>
      </c>
      <c r="DF5" s="111"/>
      <c r="DG5" s="88"/>
      <c r="DH5" s="88"/>
      <c r="DI5" s="8">
        <v>19</v>
      </c>
      <c r="DJ5" s="9"/>
      <c r="DK5" s="110" t="s">
        <v>16</v>
      </c>
      <c r="DL5" s="111"/>
      <c r="DM5" s="88"/>
      <c r="DN5" s="88"/>
      <c r="DO5" s="8">
        <v>20</v>
      </c>
      <c r="DP5" s="9"/>
      <c r="DQ5" s="110" t="s">
        <v>16</v>
      </c>
      <c r="DR5" s="111"/>
      <c r="DS5" s="90"/>
      <c r="DT5" s="90"/>
      <c r="DU5" s="5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</row>
    <row r="6" spans="1:136" x14ac:dyDescent="0.2">
      <c r="A6" s="5"/>
      <c r="B6" s="5"/>
      <c r="C6" s="5"/>
      <c r="D6" s="5"/>
      <c r="E6" s="10"/>
      <c r="F6" s="11"/>
      <c r="G6" s="11" t="s">
        <v>12</v>
      </c>
      <c r="H6" s="12" t="s">
        <v>13</v>
      </c>
      <c r="I6" s="95"/>
      <c r="J6" s="95"/>
      <c r="K6" s="10"/>
      <c r="L6" s="11"/>
      <c r="M6" s="11" t="s">
        <v>12</v>
      </c>
      <c r="N6" s="12" t="s">
        <v>13</v>
      </c>
      <c r="O6" s="11"/>
      <c r="P6" s="11"/>
      <c r="Q6" s="10"/>
      <c r="R6" s="11"/>
      <c r="S6" s="11" t="s">
        <v>12</v>
      </c>
      <c r="T6" s="12" t="s">
        <v>13</v>
      </c>
      <c r="U6" s="11"/>
      <c r="V6" s="11"/>
      <c r="W6" s="10"/>
      <c r="X6" s="11"/>
      <c r="Y6" s="11" t="s">
        <v>12</v>
      </c>
      <c r="Z6" s="12" t="s">
        <v>13</v>
      </c>
      <c r="AA6" s="11"/>
      <c r="AB6" s="11"/>
      <c r="AC6" s="10"/>
      <c r="AD6" s="11"/>
      <c r="AE6" s="11" t="s">
        <v>12</v>
      </c>
      <c r="AF6" s="12" t="s">
        <v>13</v>
      </c>
      <c r="AG6" s="11"/>
      <c r="AH6" s="11"/>
      <c r="AI6" s="10"/>
      <c r="AJ6" s="11"/>
      <c r="AK6" s="11" t="s">
        <v>12</v>
      </c>
      <c r="AL6" s="12" t="s">
        <v>13</v>
      </c>
      <c r="AM6" s="11"/>
      <c r="AN6" s="11"/>
      <c r="AO6" s="10"/>
      <c r="AP6" s="11"/>
      <c r="AQ6" s="11" t="s">
        <v>12</v>
      </c>
      <c r="AR6" s="12" t="s">
        <v>13</v>
      </c>
      <c r="AS6" s="11"/>
      <c r="AT6" s="11"/>
      <c r="AU6" s="10"/>
      <c r="AV6" s="11"/>
      <c r="AW6" s="11" t="s">
        <v>12</v>
      </c>
      <c r="AX6" s="12" t="s">
        <v>13</v>
      </c>
      <c r="AY6" s="11"/>
      <c r="AZ6" s="11"/>
      <c r="BA6" s="10"/>
      <c r="BB6" s="11"/>
      <c r="BC6" s="11" t="s">
        <v>12</v>
      </c>
      <c r="BD6" s="12" t="s">
        <v>13</v>
      </c>
      <c r="BE6" s="11"/>
      <c r="BF6" s="11"/>
      <c r="BG6" s="10"/>
      <c r="BH6" s="11"/>
      <c r="BI6" s="11" t="s">
        <v>12</v>
      </c>
      <c r="BJ6" s="12" t="s">
        <v>13</v>
      </c>
      <c r="BK6" s="11"/>
      <c r="BL6" s="11"/>
      <c r="BM6" s="10"/>
      <c r="BN6" s="11"/>
      <c r="BO6" s="11" t="s">
        <v>12</v>
      </c>
      <c r="BP6" s="12" t="s">
        <v>13</v>
      </c>
      <c r="BQ6" s="11"/>
      <c r="BR6" s="11"/>
      <c r="BS6" s="10"/>
      <c r="BT6" s="11"/>
      <c r="BU6" s="11" t="s">
        <v>12</v>
      </c>
      <c r="BV6" s="12" t="s">
        <v>13</v>
      </c>
      <c r="BW6" s="11"/>
      <c r="BX6" s="11"/>
      <c r="BY6" s="10"/>
      <c r="BZ6" s="11"/>
      <c r="CA6" s="11" t="s">
        <v>12</v>
      </c>
      <c r="CB6" s="12" t="s">
        <v>13</v>
      </c>
      <c r="CC6" s="11"/>
      <c r="CD6" s="11"/>
      <c r="CE6" s="10"/>
      <c r="CF6" s="11"/>
      <c r="CG6" s="11" t="s">
        <v>12</v>
      </c>
      <c r="CH6" s="12" t="s">
        <v>13</v>
      </c>
      <c r="CI6" s="11"/>
      <c r="CJ6" s="11"/>
      <c r="CK6" s="10"/>
      <c r="CL6" s="11"/>
      <c r="CM6" s="11" t="s">
        <v>12</v>
      </c>
      <c r="CN6" s="12" t="s">
        <v>13</v>
      </c>
      <c r="CO6" s="11"/>
      <c r="CP6" s="11"/>
      <c r="CQ6" s="10"/>
      <c r="CR6" s="11"/>
      <c r="CS6" s="11" t="s">
        <v>12</v>
      </c>
      <c r="CT6" s="12" t="s">
        <v>13</v>
      </c>
      <c r="CU6" s="11"/>
      <c r="CV6" s="11"/>
      <c r="CW6" s="10"/>
      <c r="CX6" s="11"/>
      <c r="CY6" s="11" t="s">
        <v>12</v>
      </c>
      <c r="CZ6" s="12" t="s">
        <v>13</v>
      </c>
      <c r="DA6" s="11"/>
      <c r="DB6" s="11"/>
      <c r="DC6" s="10"/>
      <c r="DD6" s="11"/>
      <c r="DE6" s="11" t="s">
        <v>12</v>
      </c>
      <c r="DF6" s="12" t="s">
        <v>13</v>
      </c>
      <c r="DG6" s="11"/>
      <c r="DH6" s="11"/>
      <c r="DI6" s="10"/>
      <c r="DJ6" s="11"/>
      <c r="DK6" s="11" t="s">
        <v>12</v>
      </c>
      <c r="DL6" s="12" t="s">
        <v>13</v>
      </c>
      <c r="DM6" s="11"/>
      <c r="DN6" s="11"/>
      <c r="DO6" s="10"/>
      <c r="DP6" s="11"/>
      <c r="DQ6" s="11" t="s">
        <v>12</v>
      </c>
      <c r="DR6" s="12" t="s">
        <v>13</v>
      </c>
      <c r="DS6" s="11"/>
      <c r="DT6" s="11"/>
      <c r="DU6" s="5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</row>
    <row r="7" spans="1:136" ht="13.5" thickBot="1" x14ac:dyDescent="0.25">
      <c r="A7" s="5"/>
      <c r="B7" s="5"/>
      <c r="C7" s="5"/>
      <c r="D7" s="5"/>
      <c r="E7" s="10" t="s">
        <v>15</v>
      </c>
      <c r="F7" s="77"/>
      <c r="G7" s="13"/>
      <c r="H7" s="14"/>
      <c r="I7" s="96"/>
      <c r="J7" s="96"/>
      <c r="K7" s="15" t="s">
        <v>15</v>
      </c>
      <c r="L7" s="77"/>
      <c r="M7" s="13"/>
      <c r="N7" s="16"/>
      <c r="O7" s="13"/>
      <c r="P7" s="13"/>
      <c r="Q7" s="15" t="s">
        <v>15</v>
      </c>
      <c r="R7" s="77"/>
      <c r="S7" s="13"/>
      <c r="T7" s="16"/>
      <c r="U7" s="13"/>
      <c r="V7" s="13"/>
      <c r="W7" s="15" t="s">
        <v>15</v>
      </c>
      <c r="X7" s="77"/>
      <c r="Y7" s="13"/>
      <c r="Z7" s="16"/>
      <c r="AA7" s="13"/>
      <c r="AB7" s="13"/>
      <c r="AC7" s="15" t="s">
        <v>15</v>
      </c>
      <c r="AD7" s="77"/>
      <c r="AE7" s="13"/>
      <c r="AF7" s="16"/>
      <c r="AG7" s="13"/>
      <c r="AH7" s="13"/>
      <c r="AI7" s="15" t="s">
        <v>15</v>
      </c>
      <c r="AJ7" s="77"/>
      <c r="AK7" s="13"/>
      <c r="AL7" s="16"/>
      <c r="AM7" s="13"/>
      <c r="AN7" s="13"/>
      <c r="AO7" s="15" t="s">
        <v>15</v>
      </c>
      <c r="AP7" s="77"/>
      <c r="AQ7" s="13"/>
      <c r="AR7" s="16"/>
      <c r="AS7" s="13"/>
      <c r="AT7" s="13"/>
      <c r="AU7" s="15" t="s">
        <v>15</v>
      </c>
      <c r="AV7" s="77"/>
      <c r="AW7" s="13"/>
      <c r="AX7" s="16"/>
      <c r="AY7" s="13"/>
      <c r="AZ7" s="13"/>
      <c r="BA7" s="15" t="s">
        <v>15</v>
      </c>
      <c r="BB7" s="77"/>
      <c r="BC7" s="13"/>
      <c r="BD7" s="16"/>
      <c r="BE7" s="13"/>
      <c r="BF7" s="13"/>
      <c r="BG7" s="15" t="s">
        <v>15</v>
      </c>
      <c r="BH7" s="77"/>
      <c r="BI7" s="13"/>
      <c r="BJ7" s="16"/>
      <c r="BK7" s="13"/>
      <c r="BL7" s="13"/>
      <c r="BM7" s="15" t="s">
        <v>15</v>
      </c>
      <c r="BN7" s="77"/>
      <c r="BO7" s="13"/>
      <c r="BP7" s="16"/>
      <c r="BQ7" s="13"/>
      <c r="BR7" s="13"/>
      <c r="BS7" s="15" t="s">
        <v>15</v>
      </c>
      <c r="BT7" s="77"/>
      <c r="BU7" s="13"/>
      <c r="BV7" s="16"/>
      <c r="BW7" s="13"/>
      <c r="BX7" s="13"/>
      <c r="BY7" s="15" t="s">
        <v>15</v>
      </c>
      <c r="BZ7" s="77"/>
      <c r="CA7" s="13"/>
      <c r="CB7" s="16"/>
      <c r="CC7" s="13"/>
      <c r="CD7" s="13"/>
      <c r="CE7" s="15" t="s">
        <v>15</v>
      </c>
      <c r="CF7" s="77"/>
      <c r="CG7" s="13"/>
      <c r="CH7" s="16"/>
      <c r="CI7" s="13"/>
      <c r="CJ7" s="13"/>
      <c r="CK7" s="15" t="s">
        <v>15</v>
      </c>
      <c r="CL7" s="77"/>
      <c r="CM7" s="13"/>
      <c r="CN7" s="16"/>
      <c r="CO7" s="13"/>
      <c r="CP7" s="13"/>
      <c r="CQ7" s="15" t="s">
        <v>15</v>
      </c>
      <c r="CR7" s="77"/>
      <c r="CS7" s="13"/>
      <c r="CT7" s="16"/>
      <c r="CU7" s="13"/>
      <c r="CV7" s="13"/>
      <c r="CW7" s="15" t="s">
        <v>15</v>
      </c>
      <c r="CX7" s="77"/>
      <c r="CY7" s="13"/>
      <c r="CZ7" s="16"/>
      <c r="DA7" s="13"/>
      <c r="DB7" s="13"/>
      <c r="DC7" s="15" t="s">
        <v>15</v>
      </c>
      <c r="DD7" s="77"/>
      <c r="DE7" s="13"/>
      <c r="DF7" s="16"/>
      <c r="DG7" s="13"/>
      <c r="DH7" s="13"/>
      <c r="DI7" s="15" t="s">
        <v>15</v>
      </c>
      <c r="DJ7" s="77"/>
      <c r="DK7" s="13"/>
      <c r="DL7" s="16"/>
      <c r="DM7" s="13"/>
      <c r="DN7" s="13"/>
      <c r="DO7" s="15" t="s">
        <v>15</v>
      </c>
      <c r="DP7" s="77"/>
      <c r="DQ7" s="13"/>
      <c r="DR7" s="16"/>
      <c r="DS7" s="13"/>
      <c r="DT7" s="13"/>
      <c r="DU7" s="5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</row>
    <row r="8" spans="1:136" s="19" customFormat="1" x14ac:dyDescent="0.2">
      <c r="A8" s="58"/>
      <c r="B8" s="59" t="s">
        <v>1</v>
      </c>
      <c r="C8" s="60"/>
      <c r="D8" s="61"/>
      <c r="E8" s="112"/>
      <c r="F8" s="113"/>
      <c r="G8" s="3"/>
      <c r="H8" s="4"/>
      <c r="I8" s="93"/>
      <c r="J8" s="92"/>
      <c r="K8" s="112"/>
      <c r="L8" s="113"/>
      <c r="M8" s="3"/>
      <c r="N8" s="4"/>
      <c r="O8" s="92"/>
      <c r="P8" s="92"/>
      <c r="Q8" s="112"/>
      <c r="R8" s="113"/>
      <c r="S8" s="3"/>
      <c r="T8" s="4"/>
      <c r="U8" s="92"/>
      <c r="V8" s="92"/>
      <c r="W8" s="112"/>
      <c r="X8" s="113"/>
      <c r="Y8" s="3"/>
      <c r="Z8" s="4"/>
      <c r="AA8" s="92"/>
      <c r="AB8" s="92"/>
      <c r="AC8" s="112"/>
      <c r="AD8" s="113"/>
      <c r="AE8" s="3"/>
      <c r="AF8" s="4"/>
      <c r="AG8" s="92"/>
      <c r="AH8" s="92"/>
      <c r="AI8" s="112"/>
      <c r="AJ8" s="113"/>
      <c r="AK8" s="3"/>
      <c r="AL8" s="4"/>
      <c r="AM8" s="92"/>
      <c r="AN8" s="92"/>
      <c r="AO8" s="112"/>
      <c r="AP8" s="113"/>
      <c r="AQ8" s="3"/>
      <c r="AR8" s="4"/>
      <c r="AS8" s="92"/>
      <c r="AT8" s="92"/>
      <c r="AU8" s="112"/>
      <c r="AV8" s="113"/>
      <c r="AW8" s="3"/>
      <c r="AX8" s="4"/>
      <c r="AY8" s="92"/>
      <c r="AZ8" s="92"/>
      <c r="BA8" s="112"/>
      <c r="BB8" s="113"/>
      <c r="BC8" s="3"/>
      <c r="BD8" s="4"/>
      <c r="BE8" s="92"/>
      <c r="BF8" s="92"/>
      <c r="BG8" s="112"/>
      <c r="BH8" s="113"/>
      <c r="BI8" s="3"/>
      <c r="BJ8" s="4"/>
      <c r="BK8" s="92"/>
      <c r="BL8" s="92"/>
      <c r="BM8" s="112"/>
      <c r="BN8" s="113"/>
      <c r="BO8" s="3"/>
      <c r="BP8" s="4"/>
      <c r="BQ8" s="92"/>
      <c r="BR8" s="92"/>
      <c r="BS8" s="112"/>
      <c r="BT8" s="113"/>
      <c r="BU8" s="3"/>
      <c r="BV8" s="4"/>
      <c r="BW8" s="92"/>
      <c r="BX8" s="92"/>
      <c r="BY8" s="112"/>
      <c r="BZ8" s="113"/>
      <c r="CA8" s="3"/>
      <c r="CB8" s="4"/>
      <c r="CC8" s="92"/>
      <c r="CD8" s="92"/>
      <c r="CE8" s="112"/>
      <c r="CF8" s="113"/>
      <c r="CG8" s="3"/>
      <c r="CH8" s="4"/>
      <c r="CI8" s="92"/>
      <c r="CJ8" s="92"/>
      <c r="CK8" s="112"/>
      <c r="CL8" s="113"/>
      <c r="CM8" s="3"/>
      <c r="CN8" s="4"/>
      <c r="CO8" s="92"/>
      <c r="CP8" s="92"/>
      <c r="CQ8" s="112"/>
      <c r="CR8" s="113"/>
      <c r="CS8" s="3"/>
      <c r="CT8" s="4"/>
      <c r="CU8" s="92"/>
      <c r="CV8" s="92"/>
      <c r="CW8" s="112"/>
      <c r="CX8" s="113"/>
      <c r="CY8" s="3"/>
      <c r="CZ8" s="4"/>
      <c r="DA8" s="92"/>
      <c r="DB8" s="92"/>
      <c r="DC8" s="112"/>
      <c r="DD8" s="113"/>
      <c r="DE8" s="3"/>
      <c r="DF8" s="4"/>
      <c r="DG8" s="92"/>
      <c r="DH8" s="92"/>
      <c r="DI8" s="112"/>
      <c r="DJ8" s="113"/>
      <c r="DK8" s="3"/>
      <c r="DL8" s="4"/>
      <c r="DM8" s="92"/>
      <c r="DN8" s="92"/>
      <c r="DO8" s="112"/>
      <c r="DP8" s="113"/>
      <c r="DQ8" s="3"/>
      <c r="DR8" s="4"/>
      <c r="DS8" s="92"/>
      <c r="DT8" s="92"/>
      <c r="DU8" s="20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</row>
    <row r="9" spans="1:136" s="19" customFormat="1" x14ac:dyDescent="0.2">
      <c r="A9" s="18">
        <v>0</v>
      </c>
      <c r="B9" s="20"/>
      <c r="C9" s="20"/>
      <c r="D9" s="83">
        <v>1</v>
      </c>
      <c r="E9" s="108">
        <v>0</v>
      </c>
      <c r="F9" s="109"/>
      <c r="G9" s="3"/>
      <c r="H9" s="4"/>
      <c r="I9" s="92" t="str">
        <f>IF(ISBLANK(G10),"",4*(G9^2+(G9*G10)+G10^2)/(12*PI()))</f>
        <v/>
      </c>
      <c r="J9" s="92" t="str">
        <f>IF(ISBLANK(H10),"",4*(H9^2+(H9*H10)+H10^2)/(12*PI()))</f>
        <v/>
      </c>
      <c r="K9" s="108">
        <v>0</v>
      </c>
      <c r="L9" s="109"/>
      <c r="M9" s="3"/>
      <c r="N9" s="4"/>
      <c r="O9" s="92" t="str">
        <f>IF(ISBLANK(M10),"",4*(M9^2+(M9*M10)+M10^2)/(12*PI()))</f>
        <v/>
      </c>
      <c r="P9" s="92" t="str">
        <f>IF(ISBLANK(N10),"",4*(N9^2+(N9*N10)+N10^2)/(12*PI()))</f>
        <v/>
      </c>
      <c r="Q9" s="108">
        <v>0</v>
      </c>
      <c r="R9" s="109"/>
      <c r="S9" s="3"/>
      <c r="T9" s="4"/>
      <c r="U9" s="92" t="str">
        <f>IF(ISBLANK(S10),"",4*(S9^2+(S9*S10)+S10^2)/(12*PI()))</f>
        <v/>
      </c>
      <c r="V9" s="92" t="str">
        <f>IF(ISBLANK(T10),"",4*(T9^2+(T9*T10)+T10^2)/(12*PI()))</f>
        <v/>
      </c>
      <c r="W9" s="108">
        <v>0</v>
      </c>
      <c r="X9" s="109"/>
      <c r="Y9" s="3"/>
      <c r="Z9" s="4"/>
      <c r="AA9" s="92" t="str">
        <f>IF(ISBLANK(Y10),"",4*(Y9^2+(Y9*Y10)+Y10^2)/(12*PI()))</f>
        <v/>
      </c>
      <c r="AB9" s="92" t="str">
        <f>IF(ISBLANK(Z10),"",4*(Z9^2+(Z9*Z10)+Z10^2)/(12*PI()))</f>
        <v/>
      </c>
      <c r="AC9" s="108">
        <v>0</v>
      </c>
      <c r="AD9" s="109"/>
      <c r="AE9" s="3"/>
      <c r="AF9" s="4"/>
      <c r="AG9" s="92" t="str">
        <f>IF(ISBLANK(AE10),"",4*(AE9^2+(AE9*AE10)+AE10^2)/(12*PI()))</f>
        <v/>
      </c>
      <c r="AH9" s="92" t="str">
        <f>IF(ISBLANK(AF10),"",4*(AF9^2+(AF9*AF10)+AF10^2)/(12*PI()))</f>
        <v/>
      </c>
      <c r="AI9" s="108">
        <v>0</v>
      </c>
      <c r="AJ9" s="109"/>
      <c r="AK9" s="3"/>
      <c r="AL9" s="4"/>
      <c r="AM9" s="92" t="str">
        <f>IF(ISBLANK(AK10),"",4*(AK9^2+(AK9*AK10)+AK10^2)/(12*PI()))</f>
        <v/>
      </c>
      <c r="AN9" s="92" t="str">
        <f>IF(ISBLANK(AL10),"",4*(AL9^2+(AL9*AL10)+AL10^2)/(12*PI()))</f>
        <v/>
      </c>
      <c r="AO9" s="108">
        <v>0</v>
      </c>
      <c r="AP9" s="109"/>
      <c r="AQ9" s="3"/>
      <c r="AR9" s="4"/>
      <c r="AS9" s="92" t="str">
        <f>IF(ISBLANK(AQ10),"",4*(AQ9^2+(AQ9*AQ10)+AQ10^2)/(12*PI()))</f>
        <v/>
      </c>
      <c r="AT9" s="92" t="str">
        <f>IF(ISBLANK(AR10),"",4*(AR9^2+(AR9*AR10)+AR10^2)/(12*PI()))</f>
        <v/>
      </c>
      <c r="AU9" s="108">
        <v>0</v>
      </c>
      <c r="AV9" s="109"/>
      <c r="AW9" s="3"/>
      <c r="AX9" s="4"/>
      <c r="AY9" s="92" t="str">
        <f>IF(ISBLANK(AW10),"",4*(AW9^2+(AW9*AW10)+AW10^2)/(12*PI()))</f>
        <v/>
      </c>
      <c r="AZ9" s="92" t="str">
        <f>IF(ISBLANK(AX10),"",4*(AX9^2+(AX9*AX10)+AX10^2)/(12*PI()))</f>
        <v/>
      </c>
      <c r="BA9" s="108">
        <v>0</v>
      </c>
      <c r="BB9" s="109"/>
      <c r="BC9" s="3"/>
      <c r="BD9" s="4"/>
      <c r="BE9" s="92" t="str">
        <f>IF(ISBLANK(BC10),"",4*(BC9^2+(BC9*BC10)+BC10^2)/(12*PI()))</f>
        <v/>
      </c>
      <c r="BF9" s="92" t="str">
        <f>IF(ISBLANK(BD10),"",4*(BD9^2+(BD9*BD10)+BD10^2)/(12*PI()))</f>
        <v/>
      </c>
      <c r="BG9" s="108">
        <v>0</v>
      </c>
      <c r="BH9" s="109"/>
      <c r="BI9" s="3"/>
      <c r="BJ9" s="4"/>
      <c r="BK9" s="92" t="str">
        <f>IF(ISBLANK(BI10),"",4*(BI9^2+(BI9*BI10)+BI10^2)/(12*PI()))</f>
        <v/>
      </c>
      <c r="BL9" s="92" t="str">
        <f>IF(ISBLANK(BJ10),"",4*(BJ9^2+(BJ9*BJ10)+BJ10^2)/(12*PI()))</f>
        <v/>
      </c>
      <c r="BM9" s="108">
        <v>0</v>
      </c>
      <c r="BN9" s="109"/>
      <c r="BO9" s="3"/>
      <c r="BP9" s="4"/>
      <c r="BQ9" s="92" t="str">
        <f>IF(ISBLANK(BO10),"",4*(BO9^2+(BO9*BO10)+BO10^2)/(12*PI()))</f>
        <v/>
      </c>
      <c r="BR9" s="92" t="str">
        <f>IF(ISBLANK(BP10),"",4*(BP9^2+(BP9*BP10)+BP10^2)/(12*PI()))</f>
        <v/>
      </c>
      <c r="BS9" s="108">
        <v>0</v>
      </c>
      <c r="BT9" s="109"/>
      <c r="BU9" s="3"/>
      <c r="BV9" s="4"/>
      <c r="BW9" s="92" t="str">
        <f>IF(ISBLANK(BU10),"",4*(BU9^2+(BU9*BU10)+BU10^2)/(12*PI()))</f>
        <v/>
      </c>
      <c r="BX9" s="92" t="str">
        <f>IF(ISBLANK(BV10),"",4*(BV9^2+(BV9*BV10)+BV10^2)/(12*PI()))</f>
        <v/>
      </c>
      <c r="BY9" s="108">
        <v>0</v>
      </c>
      <c r="BZ9" s="109"/>
      <c r="CA9" s="3"/>
      <c r="CB9" s="4"/>
      <c r="CC9" s="92" t="str">
        <f>IF(ISBLANK(CA10),"",4*(CA9^2+(CA9*CA10)+CA10^2)/(12*PI()))</f>
        <v/>
      </c>
      <c r="CD9" s="92" t="str">
        <f>IF(ISBLANK(CB10),"",4*(CB9^2+(CB9*CB10)+CB10^2)/(12*PI()))</f>
        <v/>
      </c>
      <c r="CE9" s="108">
        <v>0</v>
      </c>
      <c r="CF9" s="109"/>
      <c r="CG9" s="3"/>
      <c r="CH9" s="4"/>
      <c r="CI9" s="92" t="str">
        <f>IF(ISBLANK(CG10),"",4*(CG9^2+(CG9*CG10)+CG10^2)/(12*PI()))</f>
        <v/>
      </c>
      <c r="CJ9" s="92" t="str">
        <f>IF(ISBLANK(CH10),"",4*(CH9^2+(CH9*CH10)+CH10^2)/(12*PI()))</f>
        <v/>
      </c>
      <c r="CK9" s="108">
        <v>0</v>
      </c>
      <c r="CL9" s="109"/>
      <c r="CM9" s="3"/>
      <c r="CN9" s="4"/>
      <c r="CO9" s="92" t="str">
        <f>IF(ISBLANK(CM10),"",4*(CM9^2+(CM9*CM10)+CM10^2)/(12*PI()))</f>
        <v/>
      </c>
      <c r="CP9" s="92" t="str">
        <f>IF(ISBLANK(CN10),"",4*(CN9^2+(CN9*CN10)+CN10^2)/(12*PI()))</f>
        <v/>
      </c>
      <c r="CQ9" s="108">
        <v>0</v>
      </c>
      <c r="CR9" s="109"/>
      <c r="CS9" s="3"/>
      <c r="CT9" s="4"/>
      <c r="CU9" s="92" t="str">
        <f>IF(ISBLANK(CS10),"",4*(CS9^2+(CS9*CS10)+CS10^2)/(12*PI()))</f>
        <v/>
      </c>
      <c r="CV9" s="92" t="str">
        <f>IF(ISBLANK(CT10),"",4*(CT9^2+(CT9*CT10)+CT10^2)/(12*PI()))</f>
        <v/>
      </c>
      <c r="CW9" s="108">
        <v>0</v>
      </c>
      <c r="CX9" s="109"/>
      <c r="CY9" s="3"/>
      <c r="CZ9" s="4"/>
      <c r="DA9" s="92" t="str">
        <f>IF(ISBLANK(CY10),"",4*(CY9^2+(CY9*CY10)+CY10^2)/(12*PI()))</f>
        <v/>
      </c>
      <c r="DB9" s="92" t="str">
        <f>IF(ISBLANK(CZ10),"",4*(CZ9^2+(CZ9*CZ10)+CZ10^2)/(12*PI()))</f>
        <v/>
      </c>
      <c r="DC9" s="108">
        <v>0</v>
      </c>
      <c r="DD9" s="109"/>
      <c r="DE9" s="3"/>
      <c r="DF9" s="4"/>
      <c r="DG9" s="92" t="str">
        <f>IF(ISBLANK(DE10),"",4*(DE9^2+(DE9*DE10)+DE10^2)/(12*PI()))</f>
        <v/>
      </c>
      <c r="DH9" s="92" t="str">
        <f>IF(ISBLANK(DF10),"",4*(DF9^2+(DF9*DF10)+DF10^2)/(12*PI()))</f>
        <v/>
      </c>
      <c r="DI9" s="108">
        <v>0</v>
      </c>
      <c r="DJ9" s="109"/>
      <c r="DK9" s="3"/>
      <c r="DL9" s="4"/>
      <c r="DM9" s="92" t="str">
        <f>IF(ISBLANK(DK10),"",4*(DK9^2+(DK9*DK10)+DK10^2)/(12*PI()))</f>
        <v/>
      </c>
      <c r="DN9" s="92" t="str">
        <f>IF(ISBLANK(DL10),"",4*(DL9^2+(DL9*DL10)+DL10^2)/(12*PI()))</f>
        <v/>
      </c>
      <c r="DO9" s="108">
        <v>0</v>
      </c>
      <c r="DP9" s="109"/>
      <c r="DQ9" s="3"/>
      <c r="DR9" s="4"/>
      <c r="DS9" s="92" t="str">
        <f>IF(ISBLANK(DQ10),"",4*(DQ9^2+(DQ9*DQ10)+DQ10^2)/(12*PI()))</f>
        <v/>
      </c>
      <c r="DT9" s="92" t="str">
        <f>IF(ISBLANK(DR10),"",4*(DR9^2+(DR9*DR10)+DR10^2)/(12*PI()))</f>
        <v/>
      </c>
      <c r="DU9" s="20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</row>
    <row r="10" spans="1:136" s="19" customFormat="1" x14ac:dyDescent="0.2">
      <c r="A10" s="18">
        <v>4</v>
      </c>
      <c r="B10" s="20"/>
      <c r="C10" s="20"/>
      <c r="D10" s="83">
        <v>2</v>
      </c>
      <c r="E10" s="108">
        <v>4</v>
      </c>
      <c r="F10" s="109"/>
      <c r="G10" s="3"/>
      <c r="H10" s="4"/>
      <c r="I10" s="92" t="str">
        <f t="shared" ref="I10:I28" si="0">IF(ISBLANK(G11),"",4*(G10^2+(G10*G11)+G11^2)/(12*PI()))</f>
        <v/>
      </c>
      <c r="J10" s="92" t="str">
        <f t="shared" ref="J10:J28" si="1">IF(ISBLANK(H11),"",4*(H10^2+(H10*H11)+H11^2)/(12*PI()))</f>
        <v/>
      </c>
      <c r="K10" s="108">
        <v>4</v>
      </c>
      <c r="L10" s="109"/>
      <c r="M10" s="3"/>
      <c r="N10" s="4"/>
      <c r="O10" s="92" t="str">
        <f t="shared" ref="O10:O28" si="2">IF(ISBLANK(M11),"",4*(M10^2+(M10*M11)+M11^2)/(12*PI()))</f>
        <v/>
      </c>
      <c r="P10" s="92" t="str">
        <f t="shared" ref="P10:P28" si="3">IF(ISBLANK(N11),"",4*(N10^2+(N10*N11)+N11^2)/(12*PI()))</f>
        <v/>
      </c>
      <c r="Q10" s="108">
        <v>4</v>
      </c>
      <c r="R10" s="109"/>
      <c r="S10" s="3"/>
      <c r="T10" s="4"/>
      <c r="U10" s="92" t="str">
        <f t="shared" ref="U10:U28" si="4">IF(ISBLANK(S11),"",4*(S10^2+(S10*S11)+S11^2)/(12*PI()))</f>
        <v/>
      </c>
      <c r="V10" s="92" t="str">
        <f t="shared" ref="V10:V28" si="5">IF(ISBLANK(T11),"",4*(T10^2+(T10*T11)+T11^2)/(12*PI()))</f>
        <v/>
      </c>
      <c r="W10" s="108">
        <v>4</v>
      </c>
      <c r="X10" s="109"/>
      <c r="Y10" s="3"/>
      <c r="Z10" s="4"/>
      <c r="AA10" s="92" t="str">
        <f t="shared" ref="AA10:AA28" si="6">IF(ISBLANK(Y11),"",4*(Y10^2+(Y10*Y11)+Y11^2)/(12*PI()))</f>
        <v/>
      </c>
      <c r="AB10" s="92" t="str">
        <f t="shared" ref="AB10:AB28" si="7">IF(ISBLANK(Z11),"",4*(Z10^2+(Z10*Z11)+Z11^2)/(12*PI()))</f>
        <v/>
      </c>
      <c r="AC10" s="108">
        <v>4</v>
      </c>
      <c r="AD10" s="109"/>
      <c r="AE10" s="3"/>
      <c r="AF10" s="4"/>
      <c r="AG10" s="92" t="str">
        <f t="shared" ref="AG10:AG28" si="8">IF(ISBLANK(AE11),"",4*(AE10^2+(AE10*AE11)+AE11^2)/(12*PI()))</f>
        <v/>
      </c>
      <c r="AH10" s="92" t="str">
        <f t="shared" ref="AH10:AH28" si="9">IF(ISBLANK(AF11),"",4*(AF10^2+(AF10*AF11)+AF11^2)/(12*PI()))</f>
        <v/>
      </c>
      <c r="AI10" s="108">
        <v>4</v>
      </c>
      <c r="AJ10" s="109"/>
      <c r="AK10" s="3"/>
      <c r="AL10" s="4"/>
      <c r="AM10" s="92" t="str">
        <f t="shared" ref="AM10:AM28" si="10">IF(ISBLANK(AK11),"",4*(AK10^2+(AK10*AK11)+AK11^2)/(12*PI()))</f>
        <v/>
      </c>
      <c r="AN10" s="92" t="str">
        <f t="shared" ref="AN10:AN28" si="11">IF(ISBLANK(AL11),"",4*(AL10^2+(AL10*AL11)+AL11^2)/(12*PI()))</f>
        <v/>
      </c>
      <c r="AO10" s="108">
        <v>4</v>
      </c>
      <c r="AP10" s="109"/>
      <c r="AQ10" s="3"/>
      <c r="AR10" s="4"/>
      <c r="AS10" s="92" t="str">
        <f t="shared" ref="AS10:AS28" si="12">IF(ISBLANK(AQ11),"",4*(AQ10^2+(AQ10*AQ11)+AQ11^2)/(12*PI()))</f>
        <v/>
      </c>
      <c r="AT10" s="92" t="str">
        <f t="shared" ref="AT10:AT28" si="13">IF(ISBLANK(AR11),"",4*(AR10^2+(AR10*AR11)+AR11^2)/(12*PI()))</f>
        <v/>
      </c>
      <c r="AU10" s="108">
        <v>4</v>
      </c>
      <c r="AV10" s="109"/>
      <c r="AW10" s="3"/>
      <c r="AX10" s="4"/>
      <c r="AY10" s="92" t="str">
        <f t="shared" ref="AY10:AY28" si="14">IF(ISBLANK(AW11),"",4*(AW10^2+(AW10*AW11)+AW11^2)/(12*PI()))</f>
        <v/>
      </c>
      <c r="AZ10" s="92" t="str">
        <f t="shared" ref="AZ10:AZ28" si="15">IF(ISBLANK(AX11),"",4*(AX10^2+(AX10*AX11)+AX11^2)/(12*PI()))</f>
        <v/>
      </c>
      <c r="BA10" s="108">
        <v>4</v>
      </c>
      <c r="BB10" s="109"/>
      <c r="BC10" s="3"/>
      <c r="BD10" s="4"/>
      <c r="BE10" s="92" t="str">
        <f t="shared" ref="BE10:BE28" si="16">IF(ISBLANK(BC11),"",4*(BC10^2+(BC10*BC11)+BC11^2)/(12*PI()))</f>
        <v/>
      </c>
      <c r="BF10" s="92" t="str">
        <f t="shared" ref="BF10:BF28" si="17">IF(ISBLANK(BD11),"",4*(BD10^2+(BD10*BD11)+BD11^2)/(12*PI()))</f>
        <v/>
      </c>
      <c r="BG10" s="108">
        <v>4</v>
      </c>
      <c r="BH10" s="109"/>
      <c r="BI10" s="3"/>
      <c r="BJ10" s="4"/>
      <c r="BK10" s="92" t="str">
        <f t="shared" ref="BK10:BK28" si="18">IF(ISBLANK(BI11),"",4*(BI10^2+(BI10*BI11)+BI11^2)/(12*PI()))</f>
        <v/>
      </c>
      <c r="BL10" s="92" t="str">
        <f t="shared" ref="BL10:BL28" si="19">IF(ISBLANK(BJ11),"",4*(BJ10^2+(BJ10*BJ11)+BJ11^2)/(12*PI()))</f>
        <v/>
      </c>
      <c r="BM10" s="108">
        <v>4</v>
      </c>
      <c r="BN10" s="109"/>
      <c r="BO10" s="3"/>
      <c r="BP10" s="4"/>
      <c r="BQ10" s="92" t="str">
        <f t="shared" ref="BQ10:BQ28" si="20">IF(ISBLANK(BO11),"",4*(BO10^2+(BO10*BO11)+BO11^2)/(12*PI()))</f>
        <v/>
      </c>
      <c r="BR10" s="92" t="str">
        <f t="shared" ref="BR10:BR28" si="21">IF(ISBLANK(BP11),"",4*(BP10^2+(BP10*BP11)+BP11^2)/(12*PI()))</f>
        <v/>
      </c>
      <c r="BS10" s="108">
        <v>4</v>
      </c>
      <c r="BT10" s="109"/>
      <c r="BU10" s="3"/>
      <c r="BV10" s="4"/>
      <c r="BW10" s="92" t="str">
        <f t="shared" ref="BW10:BW28" si="22">IF(ISBLANK(BU11),"",4*(BU10^2+(BU10*BU11)+BU11^2)/(12*PI()))</f>
        <v/>
      </c>
      <c r="BX10" s="92" t="str">
        <f t="shared" ref="BX10:BX28" si="23">IF(ISBLANK(BV11),"",4*(BV10^2+(BV10*BV11)+BV11^2)/(12*PI()))</f>
        <v/>
      </c>
      <c r="BY10" s="108">
        <v>4</v>
      </c>
      <c r="BZ10" s="109"/>
      <c r="CA10" s="3"/>
      <c r="CB10" s="4"/>
      <c r="CC10" s="92" t="str">
        <f t="shared" ref="CC10:CC28" si="24">IF(ISBLANK(CA11),"",4*(CA10^2+(CA10*CA11)+CA11^2)/(12*PI()))</f>
        <v/>
      </c>
      <c r="CD10" s="92" t="str">
        <f t="shared" ref="CD10:CD28" si="25">IF(ISBLANK(CB11),"",4*(CB10^2+(CB10*CB11)+CB11^2)/(12*PI()))</f>
        <v/>
      </c>
      <c r="CE10" s="108">
        <v>4</v>
      </c>
      <c r="CF10" s="109"/>
      <c r="CG10" s="3"/>
      <c r="CH10" s="4"/>
      <c r="CI10" s="92" t="str">
        <f t="shared" ref="CI10:CI28" si="26">IF(ISBLANK(CG11),"",4*(CG10^2+(CG10*CG11)+CG11^2)/(12*PI()))</f>
        <v/>
      </c>
      <c r="CJ10" s="92" t="str">
        <f t="shared" ref="CJ10:CJ28" si="27">IF(ISBLANK(CH11),"",4*(CH10^2+(CH10*CH11)+CH11^2)/(12*PI()))</f>
        <v/>
      </c>
      <c r="CK10" s="108">
        <v>4</v>
      </c>
      <c r="CL10" s="109"/>
      <c r="CM10" s="3"/>
      <c r="CN10" s="4"/>
      <c r="CO10" s="92" t="str">
        <f t="shared" ref="CO10:CO28" si="28">IF(ISBLANK(CM11),"",4*(CM10^2+(CM10*CM11)+CM11^2)/(12*PI()))</f>
        <v/>
      </c>
      <c r="CP10" s="92" t="str">
        <f t="shared" ref="CP10:CP28" si="29">IF(ISBLANK(CN11),"",4*(CN10^2+(CN10*CN11)+CN11^2)/(12*PI()))</f>
        <v/>
      </c>
      <c r="CQ10" s="108">
        <v>4</v>
      </c>
      <c r="CR10" s="109"/>
      <c r="CS10" s="3"/>
      <c r="CT10" s="4"/>
      <c r="CU10" s="92" t="str">
        <f t="shared" ref="CU10:CU28" si="30">IF(ISBLANK(CS11),"",4*(CS10^2+(CS10*CS11)+CS11^2)/(12*PI()))</f>
        <v/>
      </c>
      <c r="CV10" s="92" t="str">
        <f t="shared" ref="CV10:CV28" si="31">IF(ISBLANK(CT11),"",4*(CT10^2+(CT10*CT11)+CT11^2)/(12*PI()))</f>
        <v/>
      </c>
      <c r="CW10" s="108">
        <v>4</v>
      </c>
      <c r="CX10" s="109"/>
      <c r="CY10" s="3"/>
      <c r="CZ10" s="4"/>
      <c r="DA10" s="92" t="str">
        <f t="shared" ref="DA10:DA28" si="32">IF(ISBLANK(CY11),"",4*(CY10^2+(CY10*CY11)+CY11^2)/(12*PI()))</f>
        <v/>
      </c>
      <c r="DB10" s="92" t="str">
        <f t="shared" ref="DB10:DB28" si="33">IF(ISBLANK(CZ11),"",4*(CZ10^2+(CZ10*CZ11)+CZ11^2)/(12*PI()))</f>
        <v/>
      </c>
      <c r="DC10" s="108">
        <v>4</v>
      </c>
      <c r="DD10" s="109"/>
      <c r="DE10" s="3"/>
      <c r="DF10" s="4"/>
      <c r="DG10" s="92" t="str">
        <f t="shared" ref="DG10:DG28" si="34">IF(ISBLANK(DE11),"",4*(DE10^2+(DE10*DE11)+DE11^2)/(12*PI()))</f>
        <v/>
      </c>
      <c r="DH10" s="92" t="str">
        <f t="shared" ref="DH10:DH28" si="35">IF(ISBLANK(DF11),"",4*(DF10^2+(DF10*DF11)+DF11^2)/(12*PI()))</f>
        <v/>
      </c>
      <c r="DI10" s="108">
        <v>4</v>
      </c>
      <c r="DJ10" s="109"/>
      <c r="DK10" s="3"/>
      <c r="DL10" s="4"/>
      <c r="DM10" s="92" t="str">
        <f t="shared" ref="DM10:DM28" si="36">IF(ISBLANK(DK11),"",4*(DK10^2+(DK10*DK11)+DK11^2)/(12*PI()))</f>
        <v/>
      </c>
      <c r="DN10" s="92" t="str">
        <f t="shared" ref="DN10:DN28" si="37">IF(ISBLANK(DL11),"",4*(DL10^2+(DL10*DL11)+DL11^2)/(12*PI()))</f>
        <v/>
      </c>
      <c r="DO10" s="108">
        <v>4</v>
      </c>
      <c r="DP10" s="109"/>
      <c r="DQ10" s="3"/>
      <c r="DR10" s="4"/>
      <c r="DS10" s="92" t="str">
        <f t="shared" ref="DS10:DS28" si="38">IF(ISBLANK(DQ11),"",4*(DQ10^2+(DQ10*DQ11)+DQ11^2)/(12*PI()))</f>
        <v/>
      </c>
      <c r="DT10" s="92" t="str">
        <f t="shared" ref="DT10:DT28" si="39">IF(ISBLANK(DR11),"",4*(DR10^2+(DR10*DR11)+DR11^2)/(12*PI()))</f>
        <v/>
      </c>
      <c r="DU10" s="20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</row>
    <row r="11" spans="1:136" s="19" customFormat="1" x14ac:dyDescent="0.2">
      <c r="A11" s="18">
        <v>8</v>
      </c>
      <c r="B11" s="20"/>
      <c r="C11" s="20"/>
      <c r="D11" s="83">
        <v>3</v>
      </c>
      <c r="E11" s="108">
        <v>8</v>
      </c>
      <c r="F11" s="109"/>
      <c r="G11" s="3"/>
      <c r="H11" s="4"/>
      <c r="I11" s="92" t="str">
        <f t="shared" si="0"/>
        <v/>
      </c>
      <c r="J11" s="92" t="str">
        <f t="shared" si="1"/>
        <v/>
      </c>
      <c r="K11" s="108">
        <v>8</v>
      </c>
      <c r="L11" s="109"/>
      <c r="M11" s="3"/>
      <c r="N11" s="4"/>
      <c r="O11" s="92" t="str">
        <f t="shared" si="2"/>
        <v/>
      </c>
      <c r="P11" s="92" t="str">
        <f t="shared" si="3"/>
        <v/>
      </c>
      <c r="Q11" s="108">
        <v>8</v>
      </c>
      <c r="R11" s="109"/>
      <c r="S11" s="3"/>
      <c r="T11" s="4"/>
      <c r="U11" s="92" t="str">
        <f t="shared" si="4"/>
        <v/>
      </c>
      <c r="V11" s="92" t="str">
        <f t="shared" si="5"/>
        <v/>
      </c>
      <c r="W11" s="108">
        <v>8</v>
      </c>
      <c r="X11" s="109"/>
      <c r="Y11" s="3"/>
      <c r="Z11" s="4"/>
      <c r="AA11" s="92" t="str">
        <f t="shared" si="6"/>
        <v/>
      </c>
      <c r="AB11" s="92" t="str">
        <f t="shared" si="7"/>
        <v/>
      </c>
      <c r="AC11" s="108">
        <v>8</v>
      </c>
      <c r="AD11" s="109"/>
      <c r="AE11" s="3"/>
      <c r="AF11" s="4"/>
      <c r="AG11" s="92" t="str">
        <f t="shared" si="8"/>
        <v/>
      </c>
      <c r="AH11" s="92" t="str">
        <f t="shared" si="9"/>
        <v/>
      </c>
      <c r="AI11" s="108">
        <v>8</v>
      </c>
      <c r="AJ11" s="109"/>
      <c r="AK11" s="3"/>
      <c r="AL11" s="4"/>
      <c r="AM11" s="92" t="str">
        <f t="shared" si="10"/>
        <v/>
      </c>
      <c r="AN11" s="92" t="str">
        <f t="shared" si="11"/>
        <v/>
      </c>
      <c r="AO11" s="108">
        <v>8</v>
      </c>
      <c r="AP11" s="109"/>
      <c r="AQ11" s="3"/>
      <c r="AR11" s="4"/>
      <c r="AS11" s="92" t="str">
        <f t="shared" si="12"/>
        <v/>
      </c>
      <c r="AT11" s="92" t="str">
        <f t="shared" si="13"/>
        <v/>
      </c>
      <c r="AU11" s="108">
        <v>8</v>
      </c>
      <c r="AV11" s="109"/>
      <c r="AW11" s="3"/>
      <c r="AX11" s="4"/>
      <c r="AY11" s="92" t="str">
        <f t="shared" si="14"/>
        <v/>
      </c>
      <c r="AZ11" s="92" t="str">
        <f t="shared" si="15"/>
        <v/>
      </c>
      <c r="BA11" s="108">
        <v>8</v>
      </c>
      <c r="BB11" s="109"/>
      <c r="BC11" s="3"/>
      <c r="BD11" s="4"/>
      <c r="BE11" s="92" t="str">
        <f t="shared" si="16"/>
        <v/>
      </c>
      <c r="BF11" s="92" t="str">
        <f t="shared" si="17"/>
        <v/>
      </c>
      <c r="BG11" s="108">
        <v>8</v>
      </c>
      <c r="BH11" s="109"/>
      <c r="BI11" s="3"/>
      <c r="BJ11" s="4"/>
      <c r="BK11" s="92" t="str">
        <f t="shared" si="18"/>
        <v/>
      </c>
      <c r="BL11" s="92" t="str">
        <f t="shared" si="19"/>
        <v/>
      </c>
      <c r="BM11" s="108">
        <v>8</v>
      </c>
      <c r="BN11" s="109"/>
      <c r="BO11" s="3"/>
      <c r="BP11" s="4"/>
      <c r="BQ11" s="92" t="str">
        <f t="shared" si="20"/>
        <v/>
      </c>
      <c r="BR11" s="92" t="str">
        <f t="shared" si="21"/>
        <v/>
      </c>
      <c r="BS11" s="108">
        <v>8</v>
      </c>
      <c r="BT11" s="109"/>
      <c r="BU11" s="3"/>
      <c r="BV11" s="4"/>
      <c r="BW11" s="92" t="str">
        <f t="shared" si="22"/>
        <v/>
      </c>
      <c r="BX11" s="92" t="str">
        <f t="shared" si="23"/>
        <v/>
      </c>
      <c r="BY11" s="108">
        <v>8</v>
      </c>
      <c r="BZ11" s="109"/>
      <c r="CA11" s="3"/>
      <c r="CB11" s="4"/>
      <c r="CC11" s="92" t="str">
        <f t="shared" si="24"/>
        <v/>
      </c>
      <c r="CD11" s="92" t="str">
        <f t="shared" si="25"/>
        <v/>
      </c>
      <c r="CE11" s="108">
        <v>8</v>
      </c>
      <c r="CF11" s="109"/>
      <c r="CG11" s="3"/>
      <c r="CH11" s="4"/>
      <c r="CI11" s="92" t="str">
        <f t="shared" si="26"/>
        <v/>
      </c>
      <c r="CJ11" s="92" t="str">
        <f t="shared" si="27"/>
        <v/>
      </c>
      <c r="CK11" s="108">
        <v>8</v>
      </c>
      <c r="CL11" s="109"/>
      <c r="CM11" s="3"/>
      <c r="CN11" s="4"/>
      <c r="CO11" s="92" t="str">
        <f t="shared" si="28"/>
        <v/>
      </c>
      <c r="CP11" s="92" t="str">
        <f t="shared" si="29"/>
        <v/>
      </c>
      <c r="CQ11" s="108">
        <v>8</v>
      </c>
      <c r="CR11" s="109"/>
      <c r="CS11" s="3"/>
      <c r="CT11" s="4"/>
      <c r="CU11" s="92" t="str">
        <f t="shared" si="30"/>
        <v/>
      </c>
      <c r="CV11" s="92" t="str">
        <f t="shared" si="31"/>
        <v/>
      </c>
      <c r="CW11" s="108">
        <v>8</v>
      </c>
      <c r="CX11" s="109"/>
      <c r="CY11" s="3"/>
      <c r="CZ11" s="4"/>
      <c r="DA11" s="92" t="str">
        <f t="shared" si="32"/>
        <v/>
      </c>
      <c r="DB11" s="92" t="str">
        <f t="shared" si="33"/>
        <v/>
      </c>
      <c r="DC11" s="108">
        <v>8</v>
      </c>
      <c r="DD11" s="109"/>
      <c r="DE11" s="3"/>
      <c r="DF11" s="4"/>
      <c r="DG11" s="92" t="str">
        <f t="shared" si="34"/>
        <v/>
      </c>
      <c r="DH11" s="92" t="str">
        <f t="shared" si="35"/>
        <v/>
      </c>
      <c r="DI11" s="108">
        <v>8</v>
      </c>
      <c r="DJ11" s="109"/>
      <c r="DK11" s="3"/>
      <c r="DL11" s="4"/>
      <c r="DM11" s="92" t="str">
        <f t="shared" si="36"/>
        <v/>
      </c>
      <c r="DN11" s="92" t="str">
        <f t="shared" si="37"/>
        <v/>
      </c>
      <c r="DO11" s="108">
        <v>8</v>
      </c>
      <c r="DP11" s="109"/>
      <c r="DQ11" s="3"/>
      <c r="DR11" s="4"/>
      <c r="DS11" s="92" t="str">
        <f t="shared" si="38"/>
        <v/>
      </c>
      <c r="DT11" s="92" t="str">
        <f t="shared" si="39"/>
        <v/>
      </c>
      <c r="DU11" s="20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</row>
    <row r="12" spans="1:136" s="19" customFormat="1" x14ac:dyDescent="0.2">
      <c r="A12" s="18">
        <v>12</v>
      </c>
      <c r="B12" s="20"/>
      <c r="C12" s="20"/>
      <c r="D12" s="83">
        <v>4</v>
      </c>
      <c r="E12" s="108">
        <v>12</v>
      </c>
      <c r="F12" s="109"/>
      <c r="G12" s="3"/>
      <c r="H12" s="4"/>
      <c r="I12" s="92" t="str">
        <f t="shared" si="0"/>
        <v/>
      </c>
      <c r="J12" s="92" t="str">
        <f t="shared" si="1"/>
        <v/>
      </c>
      <c r="K12" s="108">
        <v>12</v>
      </c>
      <c r="L12" s="109"/>
      <c r="M12" s="3"/>
      <c r="N12" s="4"/>
      <c r="O12" s="92" t="str">
        <f t="shared" si="2"/>
        <v/>
      </c>
      <c r="P12" s="92" t="str">
        <f t="shared" si="3"/>
        <v/>
      </c>
      <c r="Q12" s="108">
        <v>12</v>
      </c>
      <c r="R12" s="109"/>
      <c r="S12" s="3"/>
      <c r="T12" s="4"/>
      <c r="U12" s="92" t="str">
        <f t="shared" si="4"/>
        <v/>
      </c>
      <c r="V12" s="92" t="str">
        <f t="shared" si="5"/>
        <v/>
      </c>
      <c r="W12" s="108">
        <v>12</v>
      </c>
      <c r="X12" s="109"/>
      <c r="Y12" s="3"/>
      <c r="Z12" s="4"/>
      <c r="AA12" s="92" t="str">
        <f t="shared" si="6"/>
        <v/>
      </c>
      <c r="AB12" s="92" t="str">
        <f t="shared" si="7"/>
        <v/>
      </c>
      <c r="AC12" s="108">
        <v>12</v>
      </c>
      <c r="AD12" s="109"/>
      <c r="AE12" s="3"/>
      <c r="AF12" s="4"/>
      <c r="AG12" s="92" t="str">
        <f t="shared" si="8"/>
        <v/>
      </c>
      <c r="AH12" s="92" t="str">
        <f t="shared" si="9"/>
        <v/>
      </c>
      <c r="AI12" s="108">
        <v>12</v>
      </c>
      <c r="AJ12" s="109"/>
      <c r="AK12" s="3"/>
      <c r="AL12" s="4"/>
      <c r="AM12" s="92" t="str">
        <f t="shared" si="10"/>
        <v/>
      </c>
      <c r="AN12" s="92" t="str">
        <f t="shared" si="11"/>
        <v/>
      </c>
      <c r="AO12" s="108">
        <v>12</v>
      </c>
      <c r="AP12" s="109"/>
      <c r="AQ12" s="3"/>
      <c r="AR12" s="4"/>
      <c r="AS12" s="92" t="str">
        <f t="shared" si="12"/>
        <v/>
      </c>
      <c r="AT12" s="92" t="str">
        <f t="shared" si="13"/>
        <v/>
      </c>
      <c r="AU12" s="108">
        <v>12</v>
      </c>
      <c r="AV12" s="109"/>
      <c r="AW12" s="3"/>
      <c r="AX12" s="4"/>
      <c r="AY12" s="92" t="str">
        <f t="shared" si="14"/>
        <v/>
      </c>
      <c r="AZ12" s="92" t="str">
        <f t="shared" si="15"/>
        <v/>
      </c>
      <c r="BA12" s="108">
        <v>12</v>
      </c>
      <c r="BB12" s="109"/>
      <c r="BC12" s="3"/>
      <c r="BD12" s="4"/>
      <c r="BE12" s="92" t="str">
        <f t="shared" si="16"/>
        <v/>
      </c>
      <c r="BF12" s="92" t="str">
        <f t="shared" si="17"/>
        <v/>
      </c>
      <c r="BG12" s="108">
        <v>12</v>
      </c>
      <c r="BH12" s="109"/>
      <c r="BI12" s="3"/>
      <c r="BJ12" s="4"/>
      <c r="BK12" s="92" t="str">
        <f t="shared" si="18"/>
        <v/>
      </c>
      <c r="BL12" s="92" t="str">
        <f t="shared" si="19"/>
        <v/>
      </c>
      <c r="BM12" s="108">
        <v>12</v>
      </c>
      <c r="BN12" s="109"/>
      <c r="BO12" s="3"/>
      <c r="BP12" s="4"/>
      <c r="BQ12" s="92" t="str">
        <f t="shared" si="20"/>
        <v/>
      </c>
      <c r="BR12" s="92" t="str">
        <f t="shared" si="21"/>
        <v/>
      </c>
      <c r="BS12" s="108">
        <v>12</v>
      </c>
      <c r="BT12" s="109"/>
      <c r="BU12" s="3"/>
      <c r="BV12" s="4"/>
      <c r="BW12" s="92" t="str">
        <f t="shared" si="22"/>
        <v/>
      </c>
      <c r="BX12" s="92" t="str">
        <f t="shared" si="23"/>
        <v/>
      </c>
      <c r="BY12" s="108">
        <v>12</v>
      </c>
      <c r="BZ12" s="109"/>
      <c r="CA12" s="3"/>
      <c r="CB12" s="4"/>
      <c r="CC12" s="92" t="str">
        <f t="shared" si="24"/>
        <v/>
      </c>
      <c r="CD12" s="92" t="str">
        <f t="shared" si="25"/>
        <v/>
      </c>
      <c r="CE12" s="108">
        <v>12</v>
      </c>
      <c r="CF12" s="109"/>
      <c r="CG12" s="3"/>
      <c r="CH12" s="4"/>
      <c r="CI12" s="92" t="str">
        <f t="shared" si="26"/>
        <v/>
      </c>
      <c r="CJ12" s="92" t="str">
        <f t="shared" si="27"/>
        <v/>
      </c>
      <c r="CK12" s="108">
        <v>12</v>
      </c>
      <c r="CL12" s="109"/>
      <c r="CM12" s="3"/>
      <c r="CN12" s="4"/>
      <c r="CO12" s="92" t="str">
        <f t="shared" si="28"/>
        <v/>
      </c>
      <c r="CP12" s="92" t="str">
        <f t="shared" si="29"/>
        <v/>
      </c>
      <c r="CQ12" s="108">
        <v>12</v>
      </c>
      <c r="CR12" s="109"/>
      <c r="CS12" s="3"/>
      <c r="CT12" s="4"/>
      <c r="CU12" s="92" t="str">
        <f t="shared" si="30"/>
        <v/>
      </c>
      <c r="CV12" s="92" t="str">
        <f t="shared" si="31"/>
        <v/>
      </c>
      <c r="CW12" s="108">
        <v>12</v>
      </c>
      <c r="CX12" s="109"/>
      <c r="CY12" s="3"/>
      <c r="CZ12" s="4"/>
      <c r="DA12" s="92" t="str">
        <f t="shared" si="32"/>
        <v/>
      </c>
      <c r="DB12" s="92" t="str">
        <f t="shared" si="33"/>
        <v/>
      </c>
      <c r="DC12" s="108">
        <v>12</v>
      </c>
      <c r="DD12" s="109"/>
      <c r="DE12" s="3"/>
      <c r="DF12" s="4"/>
      <c r="DG12" s="92" t="str">
        <f t="shared" si="34"/>
        <v/>
      </c>
      <c r="DH12" s="92" t="str">
        <f t="shared" si="35"/>
        <v/>
      </c>
      <c r="DI12" s="108">
        <v>12</v>
      </c>
      <c r="DJ12" s="109"/>
      <c r="DK12" s="3"/>
      <c r="DL12" s="4"/>
      <c r="DM12" s="92" t="str">
        <f t="shared" si="36"/>
        <v/>
      </c>
      <c r="DN12" s="92" t="str">
        <f t="shared" si="37"/>
        <v/>
      </c>
      <c r="DO12" s="108">
        <v>12</v>
      </c>
      <c r="DP12" s="109"/>
      <c r="DQ12" s="3"/>
      <c r="DR12" s="4"/>
      <c r="DS12" s="92" t="str">
        <f t="shared" si="38"/>
        <v/>
      </c>
      <c r="DT12" s="92" t="str">
        <f t="shared" si="39"/>
        <v/>
      </c>
      <c r="DU12" s="20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</row>
    <row r="13" spans="1:136" s="19" customFormat="1" x14ac:dyDescent="0.2">
      <c r="A13" s="18">
        <v>16</v>
      </c>
      <c r="B13" s="20"/>
      <c r="C13" s="20"/>
      <c r="D13" s="83">
        <v>5</v>
      </c>
      <c r="E13" s="108">
        <v>16</v>
      </c>
      <c r="F13" s="109"/>
      <c r="G13" s="3"/>
      <c r="H13" s="4"/>
      <c r="I13" s="92" t="str">
        <f t="shared" si="0"/>
        <v/>
      </c>
      <c r="J13" s="92" t="str">
        <f t="shared" si="1"/>
        <v/>
      </c>
      <c r="K13" s="108">
        <v>16</v>
      </c>
      <c r="L13" s="109"/>
      <c r="M13" s="3"/>
      <c r="N13" s="4"/>
      <c r="O13" s="92" t="str">
        <f t="shared" si="2"/>
        <v/>
      </c>
      <c r="P13" s="92" t="str">
        <f t="shared" si="3"/>
        <v/>
      </c>
      <c r="Q13" s="108">
        <v>16</v>
      </c>
      <c r="R13" s="109"/>
      <c r="S13" s="3"/>
      <c r="T13" s="4"/>
      <c r="U13" s="92" t="str">
        <f t="shared" si="4"/>
        <v/>
      </c>
      <c r="V13" s="92" t="str">
        <f t="shared" si="5"/>
        <v/>
      </c>
      <c r="W13" s="108">
        <v>16</v>
      </c>
      <c r="X13" s="109"/>
      <c r="Y13" s="3"/>
      <c r="Z13" s="4"/>
      <c r="AA13" s="92" t="str">
        <f t="shared" si="6"/>
        <v/>
      </c>
      <c r="AB13" s="92" t="str">
        <f t="shared" si="7"/>
        <v/>
      </c>
      <c r="AC13" s="108">
        <v>16</v>
      </c>
      <c r="AD13" s="109"/>
      <c r="AE13" s="3"/>
      <c r="AF13" s="4"/>
      <c r="AG13" s="92" t="str">
        <f t="shared" si="8"/>
        <v/>
      </c>
      <c r="AH13" s="92" t="str">
        <f t="shared" si="9"/>
        <v/>
      </c>
      <c r="AI13" s="108">
        <v>16</v>
      </c>
      <c r="AJ13" s="109"/>
      <c r="AK13" s="3"/>
      <c r="AL13" s="4"/>
      <c r="AM13" s="92" t="str">
        <f t="shared" si="10"/>
        <v/>
      </c>
      <c r="AN13" s="92" t="str">
        <f t="shared" si="11"/>
        <v/>
      </c>
      <c r="AO13" s="108">
        <v>16</v>
      </c>
      <c r="AP13" s="109"/>
      <c r="AQ13" s="3"/>
      <c r="AR13" s="4"/>
      <c r="AS13" s="92" t="str">
        <f t="shared" si="12"/>
        <v/>
      </c>
      <c r="AT13" s="92" t="str">
        <f t="shared" si="13"/>
        <v/>
      </c>
      <c r="AU13" s="108">
        <v>16</v>
      </c>
      <c r="AV13" s="109"/>
      <c r="AW13" s="3"/>
      <c r="AX13" s="4"/>
      <c r="AY13" s="92" t="str">
        <f t="shared" si="14"/>
        <v/>
      </c>
      <c r="AZ13" s="92" t="str">
        <f t="shared" si="15"/>
        <v/>
      </c>
      <c r="BA13" s="108">
        <v>16</v>
      </c>
      <c r="BB13" s="109"/>
      <c r="BC13" s="3"/>
      <c r="BD13" s="4"/>
      <c r="BE13" s="92" t="str">
        <f t="shared" si="16"/>
        <v/>
      </c>
      <c r="BF13" s="92" t="str">
        <f t="shared" si="17"/>
        <v/>
      </c>
      <c r="BG13" s="108">
        <v>16</v>
      </c>
      <c r="BH13" s="109"/>
      <c r="BI13" s="3"/>
      <c r="BJ13" s="4"/>
      <c r="BK13" s="92" t="str">
        <f t="shared" si="18"/>
        <v/>
      </c>
      <c r="BL13" s="92" t="str">
        <f t="shared" si="19"/>
        <v/>
      </c>
      <c r="BM13" s="108">
        <v>16</v>
      </c>
      <c r="BN13" s="109"/>
      <c r="BO13" s="3"/>
      <c r="BP13" s="4"/>
      <c r="BQ13" s="92" t="str">
        <f t="shared" si="20"/>
        <v/>
      </c>
      <c r="BR13" s="92" t="str">
        <f t="shared" si="21"/>
        <v/>
      </c>
      <c r="BS13" s="108">
        <v>16</v>
      </c>
      <c r="BT13" s="109"/>
      <c r="BU13" s="3"/>
      <c r="BV13" s="4"/>
      <c r="BW13" s="92" t="str">
        <f t="shared" si="22"/>
        <v/>
      </c>
      <c r="BX13" s="92" t="str">
        <f t="shared" si="23"/>
        <v/>
      </c>
      <c r="BY13" s="108">
        <v>16</v>
      </c>
      <c r="BZ13" s="109"/>
      <c r="CA13" s="3"/>
      <c r="CB13" s="4"/>
      <c r="CC13" s="92" t="str">
        <f t="shared" si="24"/>
        <v/>
      </c>
      <c r="CD13" s="92" t="str">
        <f t="shared" si="25"/>
        <v/>
      </c>
      <c r="CE13" s="108">
        <v>16</v>
      </c>
      <c r="CF13" s="109"/>
      <c r="CG13" s="3"/>
      <c r="CH13" s="4"/>
      <c r="CI13" s="92" t="str">
        <f t="shared" si="26"/>
        <v/>
      </c>
      <c r="CJ13" s="92" t="str">
        <f t="shared" si="27"/>
        <v/>
      </c>
      <c r="CK13" s="108">
        <v>16</v>
      </c>
      <c r="CL13" s="109"/>
      <c r="CM13" s="3"/>
      <c r="CN13" s="4"/>
      <c r="CO13" s="92" t="str">
        <f t="shared" si="28"/>
        <v/>
      </c>
      <c r="CP13" s="92" t="str">
        <f t="shared" si="29"/>
        <v/>
      </c>
      <c r="CQ13" s="108">
        <v>16</v>
      </c>
      <c r="CR13" s="109"/>
      <c r="CS13" s="3"/>
      <c r="CT13" s="4"/>
      <c r="CU13" s="92" t="str">
        <f t="shared" si="30"/>
        <v/>
      </c>
      <c r="CV13" s="92" t="str">
        <f t="shared" si="31"/>
        <v/>
      </c>
      <c r="CW13" s="108">
        <v>16</v>
      </c>
      <c r="CX13" s="109"/>
      <c r="CY13" s="3"/>
      <c r="CZ13" s="4"/>
      <c r="DA13" s="92" t="str">
        <f t="shared" si="32"/>
        <v/>
      </c>
      <c r="DB13" s="92" t="str">
        <f t="shared" si="33"/>
        <v/>
      </c>
      <c r="DC13" s="108">
        <v>16</v>
      </c>
      <c r="DD13" s="109"/>
      <c r="DE13" s="3"/>
      <c r="DF13" s="4"/>
      <c r="DG13" s="92" t="str">
        <f t="shared" si="34"/>
        <v/>
      </c>
      <c r="DH13" s="92" t="str">
        <f t="shared" si="35"/>
        <v/>
      </c>
      <c r="DI13" s="108">
        <v>16</v>
      </c>
      <c r="DJ13" s="109"/>
      <c r="DK13" s="3"/>
      <c r="DL13" s="4"/>
      <c r="DM13" s="92" t="str">
        <f t="shared" si="36"/>
        <v/>
      </c>
      <c r="DN13" s="92" t="str">
        <f t="shared" si="37"/>
        <v/>
      </c>
      <c r="DO13" s="108">
        <v>16</v>
      </c>
      <c r="DP13" s="109"/>
      <c r="DQ13" s="3"/>
      <c r="DR13" s="4"/>
      <c r="DS13" s="92" t="str">
        <f t="shared" si="38"/>
        <v/>
      </c>
      <c r="DT13" s="92" t="str">
        <f t="shared" si="39"/>
        <v/>
      </c>
      <c r="DU13" s="20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</row>
    <row r="14" spans="1:136" s="19" customFormat="1" x14ac:dyDescent="0.2">
      <c r="A14" s="18">
        <v>20</v>
      </c>
      <c r="B14" s="20"/>
      <c r="C14" s="20"/>
      <c r="D14" s="83">
        <v>6</v>
      </c>
      <c r="E14" s="108">
        <v>20</v>
      </c>
      <c r="F14" s="109"/>
      <c r="G14" s="3"/>
      <c r="H14" s="4"/>
      <c r="I14" s="92" t="str">
        <f t="shared" si="0"/>
        <v/>
      </c>
      <c r="J14" s="92" t="str">
        <f t="shared" si="1"/>
        <v/>
      </c>
      <c r="K14" s="108">
        <v>20</v>
      </c>
      <c r="L14" s="109"/>
      <c r="M14" s="3"/>
      <c r="N14" s="4"/>
      <c r="O14" s="92" t="str">
        <f t="shared" si="2"/>
        <v/>
      </c>
      <c r="P14" s="92" t="str">
        <f t="shared" si="3"/>
        <v/>
      </c>
      <c r="Q14" s="108">
        <v>20</v>
      </c>
      <c r="R14" s="109"/>
      <c r="S14" s="3"/>
      <c r="T14" s="4"/>
      <c r="U14" s="92" t="str">
        <f t="shared" si="4"/>
        <v/>
      </c>
      <c r="V14" s="92" t="str">
        <f t="shared" si="5"/>
        <v/>
      </c>
      <c r="W14" s="108">
        <v>20</v>
      </c>
      <c r="X14" s="109"/>
      <c r="Y14" s="3"/>
      <c r="Z14" s="4"/>
      <c r="AA14" s="92" t="str">
        <f t="shared" si="6"/>
        <v/>
      </c>
      <c r="AB14" s="92" t="str">
        <f t="shared" si="7"/>
        <v/>
      </c>
      <c r="AC14" s="108">
        <v>20</v>
      </c>
      <c r="AD14" s="109"/>
      <c r="AE14" s="3"/>
      <c r="AF14" s="4"/>
      <c r="AG14" s="92" t="str">
        <f t="shared" si="8"/>
        <v/>
      </c>
      <c r="AH14" s="92" t="str">
        <f t="shared" si="9"/>
        <v/>
      </c>
      <c r="AI14" s="108">
        <v>20</v>
      </c>
      <c r="AJ14" s="109"/>
      <c r="AK14" s="3"/>
      <c r="AL14" s="4"/>
      <c r="AM14" s="92" t="str">
        <f t="shared" si="10"/>
        <v/>
      </c>
      <c r="AN14" s="92" t="str">
        <f t="shared" si="11"/>
        <v/>
      </c>
      <c r="AO14" s="108">
        <v>20</v>
      </c>
      <c r="AP14" s="109"/>
      <c r="AQ14" s="3"/>
      <c r="AR14" s="4"/>
      <c r="AS14" s="92" t="str">
        <f t="shared" si="12"/>
        <v/>
      </c>
      <c r="AT14" s="92" t="str">
        <f t="shared" si="13"/>
        <v/>
      </c>
      <c r="AU14" s="108">
        <v>20</v>
      </c>
      <c r="AV14" s="109"/>
      <c r="AW14" s="3"/>
      <c r="AX14" s="4"/>
      <c r="AY14" s="92" t="str">
        <f t="shared" si="14"/>
        <v/>
      </c>
      <c r="AZ14" s="92" t="str">
        <f t="shared" si="15"/>
        <v/>
      </c>
      <c r="BA14" s="108">
        <v>20</v>
      </c>
      <c r="BB14" s="109"/>
      <c r="BC14" s="3"/>
      <c r="BD14" s="4"/>
      <c r="BE14" s="92" t="str">
        <f t="shared" si="16"/>
        <v/>
      </c>
      <c r="BF14" s="92" t="str">
        <f t="shared" si="17"/>
        <v/>
      </c>
      <c r="BG14" s="108">
        <v>20</v>
      </c>
      <c r="BH14" s="109"/>
      <c r="BI14" s="3"/>
      <c r="BJ14" s="4"/>
      <c r="BK14" s="92" t="str">
        <f t="shared" si="18"/>
        <v/>
      </c>
      <c r="BL14" s="92" t="str">
        <f t="shared" si="19"/>
        <v/>
      </c>
      <c r="BM14" s="108">
        <v>20</v>
      </c>
      <c r="BN14" s="109"/>
      <c r="BO14" s="3"/>
      <c r="BP14" s="4"/>
      <c r="BQ14" s="92" t="str">
        <f t="shared" si="20"/>
        <v/>
      </c>
      <c r="BR14" s="92" t="str">
        <f t="shared" si="21"/>
        <v/>
      </c>
      <c r="BS14" s="108">
        <v>20</v>
      </c>
      <c r="BT14" s="109"/>
      <c r="BU14" s="3"/>
      <c r="BV14" s="4"/>
      <c r="BW14" s="92" t="str">
        <f t="shared" si="22"/>
        <v/>
      </c>
      <c r="BX14" s="92" t="str">
        <f t="shared" si="23"/>
        <v/>
      </c>
      <c r="BY14" s="108">
        <v>20</v>
      </c>
      <c r="BZ14" s="109"/>
      <c r="CA14" s="3"/>
      <c r="CB14" s="4"/>
      <c r="CC14" s="92" t="str">
        <f t="shared" si="24"/>
        <v/>
      </c>
      <c r="CD14" s="92" t="str">
        <f t="shared" si="25"/>
        <v/>
      </c>
      <c r="CE14" s="108">
        <v>20</v>
      </c>
      <c r="CF14" s="109"/>
      <c r="CG14" s="3"/>
      <c r="CH14" s="4"/>
      <c r="CI14" s="92" t="str">
        <f t="shared" si="26"/>
        <v/>
      </c>
      <c r="CJ14" s="92" t="str">
        <f t="shared" si="27"/>
        <v/>
      </c>
      <c r="CK14" s="108">
        <v>20</v>
      </c>
      <c r="CL14" s="109"/>
      <c r="CM14" s="3"/>
      <c r="CN14" s="4"/>
      <c r="CO14" s="92" t="str">
        <f t="shared" si="28"/>
        <v/>
      </c>
      <c r="CP14" s="92" t="str">
        <f t="shared" si="29"/>
        <v/>
      </c>
      <c r="CQ14" s="108">
        <v>20</v>
      </c>
      <c r="CR14" s="109"/>
      <c r="CS14" s="3"/>
      <c r="CT14" s="4"/>
      <c r="CU14" s="92" t="str">
        <f t="shared" si="30"/>
        <v/>
      </c>
      <c r="CV14" s="92" t="str">
        <f t="shared" si="31"/>
        <v/>
      </c>
      <c r="CW14" s="108">
        <v>20</v>
      </c>
      <c r="CX14" s="109"/>
      <c r="CY14" s="3"/>
      <c r="CZ14" s="4"/>
      <c r="DA14" s="92" t="str">
        <f t="shared" si="32"/>
        <v/>
      </c>
      <c r="DB14" s="92" t="str">
        <f t="shared" si="33"/>
        <v/>
      </c>
      <c r="DC14" s="108">
        <v>20</v>
      </c>
      <c r="DD14" s="109"/>
      <c r="DE14" s="3"/>
      <c r="DF14" s="4"/>
      <c r="DG14" s="92" t="str">
        <f t="shared" si="34"/>
        <v/>
      </c>
      <c r="DH14" s="92" t="str">
        <f t="shared" si="35"/>
        <v/>
      </c>
      <c r="DI14" s="108">
        <v>20</v>
      </c>
      <c r="DJ14" s="109"/>
      <c r="DK14" s="3"/>
      <c r="DL14" s="4"/>
      <c r="DM14" s="92" t="str">
        <f t="shared" si="36"/>
        <v/>
      </c>
      <c r="DN14" s="92" t="str">
        <f t="shared" si="37"/>
        <v/>
      </c>
      <c r="DO14" s="108">
        <v>20</v>
      </c>
      <c r="DP14" s="109"/>
      <c r="DQ14" s="3"/>
      <c r="DR14" s="4"/>
      <c r="DS14" s="92" t="str">
        <f t="shared" si="38"/>
        <v/>
      </c>
      <c r="DT14" s="92" t="str">
        <f t="shared" si="39"/>
        <v/>
      </c>
      <c r="DU14" s="20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</row>
    <row r="15" spans="1:136" s="19" customFormat="1" x14ac:dyDescent="0.2">
      <c r="A15" s="18">
        <v>24</v>
      </c>
      <c r="B15" s="20"/>
      <c r="C15" s="20"/>
      <c r="D15" s="83">
        <v>7</v>
      </c>
      <c r="E15" s="108">
        <v>24</v>
      </c>
      <c r="F15" s="109"/>
      <c r="G15" s="3"/>
      <c r="H15" s="4"/>
      <c r="I15" s="92" t="str">
        <f t="shared" si="0"/>
        <v/>
      </c>
      <c r="J15" s="92" t="str">
        <f t="shared" si="1"/>
        <v/>
      </c>
      <c r="K15" s="108">
        <v>24</v>
      </c>
      <c r="L15" s="109"/>
      <c r="M15" s="3"/>
      <c r="N15" s="4"/>
      <c r="O15" s="92" t="str">
        <f t="shared" si="2"/>
        <v/>
      </c>
      <c r="P15" s="92" t="str">
        <f t="shared" si="3"/>
        <v/>
      </c>
      <c r="Q15" s="108">
        <v>24</v>
      </c>
      <c r="R15" s="109"/>
      <c r="S15" s="3"/>
      <c r="T15" s="4"/>
      <c r="U15" s="92" t="str">
        <f t="shared" si="4"/>
        <v/>
      </c>
      <c r="V15" s="92" t="str">
        <f t="shared" si="5"/>
        <v/>
      </c>
      <c r="W15" s="108">
        <v>24</v>
      </c>
      <c r="X15" s="109"/>
      <c r="Y15" s="3"/>
      <c r="Z15" s="4"/>
      <c r="AA15" s="92" t="str">
        <f t="shared" si="6"/>
        <v/>
      </c>
      <c r="AB15" s="92" t="str">
        <f t="shared" si="7"/>
        <v/>
      </c>
      <c r="AC15" s="108">
        <v>24</v>
      </c>
      <c r="AD15" s="109"/>
      <c r="AE15" s="3"/>
      <c r="AF15" s="4"/>
      <c r="AG15" s="92" t="str">
        <f t="shared" si="8"/>
        <v/>
      </c>
      <c r="AH15" s="92" t="str">
        <f t="shared" si="9"/>
        <v/>
      </c>
      <c r="AI15" s="108">
        <v>24</v>
      </c>
      <c r="AJ15" s="109"/>
      <c r="AK15" s="3"/>
      <c r="AL15" s="4"/>
      <c r="AM15" s="92" t="str">
        <f t="shared" si="10"/>
        <v/>
      </c>
      <c r="AN15" s="92" t="str">
        <f t="shared" si="11"/>
        <v/>
      </c>
      <c r="AO15" s="108">
        <v>24</v>
      </c>
      <c r="AP15" s="109"/>
      <c r="AQ15" s="3"/>
      <c r="AR15" s="4"/>
      <c r="AS15" s="92" t="str">
        <f t="shared" si="12"/>
        <v/>
      </c>
      <c r="AT15" s="92" t="str">
        <f t="shared" si="13"/>
        <v/>
      </c>
      <c r="AU15" s="108">
        <v>24</v>
      </c>
      <c r="AV15" s="109"/>
      <c r="AW15" s="3"/>
      <c r="AX15" s="4"/>
      <c r="AY15" s="92" t="str">
        <f t="shared" si="14"/>
        <v/>
      </c>
      <c r="AZ15" s="92" t="str">
        <f t="shared" si="15"/>
        <v/>
      </c>
      <c r="BA15" s="108">
        <v>24</v>
      </c>
      <c r="BB15" s="109"/>
      <c r="BC15" s="3"/>
      <c r="BD15" s="4"/>
      <c r="BE15" s="92" t="str">
        <f t="shared" si="16"/>
        <v/>
      </c>
      <c r="BF15" s="92" t="str">
        <f t="shared" si="17"/>
        <v/>
      </c>
      <c r="BG15" s="108">
        <v>24</v>
      </c>
      <c r="BH15" s="109"/>
      <c r="BI15" s="3"/>
      <c r="BJ15" s="4"/>
      <c r="BK15" s="92" t="str">
        <f t="shared" si="18"/>
        <v/>
      </c>
      <c r="BL15" s="92" t="str">
        <f t="shared" si="19"/>
        <v/>
      </c>
      <c r="BM15" s="108">
        <v>24</v>
      </c>
      <c r="BN15" s="109"/>
      <c r="BO15" s="3"/>
      <c r="BP15" s="4"/>
      <c r="BQ15" s="92" t="str">
        <f t="shared" si="20"/>
        <v/>
      </c>
      <c r="BR15" s="92" t="str">
        <f t="shared" si="21"/>
        <v/>
      </c>
      <c r="BS15" s="108">
        <v>24</v>
      </c>
      <c r="BT15" s="109"/>
      <c r="BU15" s="3"/>
      <c r="BV15" s="4"/>
      <c r="BW15" s="92" t="str">
        <f t="shared" si="22"/>
        <v/>
      </c>
      <c r="BX15" s="92" t="str">
        <f t="shared" si="23"/>
        <v/>
      </c>
      <c r="BY15" s="108">
        <v>24</v>
      </c>
      <c r="BZ15" s="109"/>
      <c r="CA15" s="3"/>
      <c r="CB15" s="4"/>
      <c r="CC15" s="92" t="str">
        <f t="shared" si="24"/>
        <v/>
      </c>
      <c r="CD15" s="92" t="str">
        <f t="shared" si="25"/>
        <v/>
      </c>
      <c r="CE15" s="108">
        <v>24</v>
      </c>
      <c r="CF15" s="109"/>
      <c r="CG15" s="3"/>
      <c r="CH15" s="4"/>
      <c r="CI15" s="92" t="str">
        <f t="shared" si="26"/>
        <v/>
      </c>
      <c r="CJ15" s="92" t="str">
        <f t="shared" si="27"/>
        <v/>
      </c>
      <c r="CK15" s="108">
        <v>24</v>
      </c>
      <c r="CL15" s="109"/>
      <c r="CM15" s="3"/>
      <c r="CN15" s="4"/>
      <c r="CO15" s="92" t="str">
        <f t="shared" si="28"/>
        <v/>
      </c>
      <c r="CP15" s="92" t="str">
        <f t="shared" si="29"/>
        <v/>
      </c>
      <c r="CQ15" s="108">
        <v>24</v>
      </c>
      <c r="CR15" s="109"/>
      <c r="CS15" s="3"/>
      <c r="CT15" s="4"/>
      <c r="CU15" s="92" t="str">
        <f t="shared" si="30"/>
        <v/>
      </c>
      <c r="CV15" s="92" t="str">
        <f t="shared" si="31"/>
        <v/>
      </c>
      <c r="CW15" s="108">
        <v>24</v>
      </c>
      <c r="CX15" s="109"/>
      <c r="CY15" s="3"/>
      <c r="CZ15" s="4"/>
      <c r="DA15" s="92" t="str">
        <f t="shared" si="32"/>
        <v/>
      </c>
      <c r="DB15" s="92" t="str">
        <f t="shared" si="33"/>
        <v/>
      </c>
      <c r="DC15" s="108">
        <v>24</v>
      </c>
      <c r="DD15" s="109"/>
      <c r="DE15" s="3"/>
      <c r="DF15" s="4"/>
      <c r="DG15" s="92" t="str">
        <f t="shared" si="34"/>
        <v/>
      </c>
      <c r="DH15" s="92" t="str">
        <f t="shared" si="35"/>
        <v/>
      </c>
      <c r="DI15" s="108">
        <v>24</v>
      </c>
      <c r="DJ15" s="109"/>
      <c r="DK15" s="3"/>
      <c r="DL15" s="4"/>
      <c r="DM15" s="92" t="str">
        <f t="shared" si="36"/>
        <v/>
      </c>
      <c r="DN15" s="92" t="str">
        <f t="shared" si="37"/>
        <v/>
      </c>
      <c r="DO15" s="108">
        <v>24</v>
      </c>
      <c r="DP15" s="109"/>
      <c r="DQ15" s="3"/>
      <c r="DR15" s="4"/>
      <c r="DS15" s="92" t="str">
        <f t="shared" si="38"/>
        <v/>
      </c>
      <c r="DT15" s="92" t="str">
        <f t="shared" si="39"/>
        <v/>
      </c>
      <c r="DU15" s="20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</row>
    <row r="16" spans="1:136" s="19" customFormat="1" x14ac:dyDescent="0.2">
      <c r="A16" s="18">
        <v>28</v>
      </c>
      <c r="B16" s="20"/>
      <c r="C16" s="20"/>
      <c r="D16" s="83">
        <v>8</v>
      </c>
      <c r="E16" s="108">
        <v>28</v>
      </c>
      <c r="F16" s="109"/>
      <c r="G16" s="3"/>
      <c r="H16" s="4"/>
      <c r="I16" s="92" t="str">
        <f t="shared" si="0"/>
        <v/>
      </c>
      <c r="J16" s="92" t="str">
        <f t="shared" si="1"/>
        <v/>
      </c>
      <c r="K16" s="108">
        <v>28</v>
      </c>
      <c r="L16" s="109"/>
      <c r="M16" s="3"/>
      <c r="N16" s="4"/>
      <c r="O16" s="92" t="str">
        <f t="shared" si="2"/>
        <v/>
      </c>
      <c r="P16" s="92" t="str">
        <f t="shared" si="3"/>
        <v/>
      </c>
      <c r="Q16" s="108">
        <v>28</v>
      </c>
      <c r="R16" s="109"/>
      <c r="S16" s="3"/>
      <c r="T16" s="4"/>
      <c r="U16" s="92" t="str">
        <f t="shared" si="4"/>
        <v/>
      </c>
      <c r="V16" s="92" t="str">
        <f t="shared" si="5"/>
        <v/>
      </c>
      <c r="W16" s="108">
        <v>28</v>
      </c>
      <c r="X16" s="109"/>
      <c r="Y16" s="3"/>
      <c r="Z16" s="4"/>
      <c r="AA16" s="92" t="str">
        <f t="shared" si="6"/>
        <v/>
      </c>
      <c r="AB16" s="92" t="str">
        <f t="shared" si="7"/>
        <v/>
      </c>
      <c r="AC16" s="108">
        <v>28</v>
      </c>
      <c r="AD16" s="109"/>
      <c r="AE16" s="3"/>
      <c r="AF16" s="4"/>
      <c r="AG16" s="92" t="str">
        <f t="shared" si="8"/>
        <v/>
      </c>
      <c r="AH16" s="92" t="str">
        <f t="shared" si="9"/>
        <v/>
      </c>
      <c r="AI16" s="108">
        <v>28</v>
      </c>
      <c r="AJ16" s="109"/>
      <c r="AK16" s="3"/>
      <c r="AL16" s="4"/>
      <c r="AM16" s="92" t="str">
        <f t="shared" si="10"/>
        <v/>
      </c>
      <c r="AN16" s="92" t="str">
        <f t="shared" si="11"/>
        <v/>
      </c>
      <c r="AO16" s="108">
        <v>28</v>
      </c>
      <c r="AP16" s="109"/>
      <c r="AQ16" s="3"/>
      <c r="AR16" s="4"/>
      <c r="AS16" s="92" t="str">
        <f t="shared" si="12"/>
        <v/>
      </c>
      <c r="AT16" s="92" t="str">
        <f t="shared" si="13"/>
        <v/>
      </c>
      <c r="AU16" s="108">
        <v>28</v>
      </c>
      <c r="AV16" s="109"/>
      <c r="AW16" s="3"/>
      <c r="AX16" s="4"/>
      <c r="AY16" s="92" t="str">
        <f t="shared" si="14"/>
        <v/>
      </c>
      <c r="AZ16" s="92" t="str">
        <f t="shared" si="15"/>
        <v/>
      </c>
      <c r="BA16" s="108">
        <v>28</v>
      </c>
      <c r="BB16" s="109"/>
      <c r="BC16" s="3"/>
      <c r="BD16" s="4"/>
      <c r="BE16" s="92" t="str">
        <f t="shared" si="16"/>
        <v/>
      </c>
      <c r="BF16" s="92" t="str">
        <f t="shared" si="17"/>
        <v/>
      </c>
      <c r="BG16" s="108">
        <v>28</v>
      </c>
      <c r="BH16" s="109"/>
      <c r="BI16" s="3"/>
      <c r="BJ16" s="4"/>
      <c r="BK16" s="92" t="str">
        <f t="shared" si="18"/>
        <v/>
      </c>
      <c r="BL16" s="92" t="str">
        <f t="shared" si="19"/>
        <v/>
      </c>
      <c r="BM16" s="108">
        <v>28</v>
      </c>
      <c r="BN16" s="109"/>
      <c r="BO16" s="3"/>
      <c r="BP16" s="4"/>
      <c r="BQ16" s="92" t="str">
        <f t="shared" si="20"/>
        <v/>
      </c>
      <c r="BR16" s="92" t="str">
        <f t="shared" si="21"/>
        <v/>
      </c>
      <c r="BS16" s="108">
        <v>28</v>
      </c>
      <c r="BT16" s="109"/>
      <c r="BU16" s="3"/>
      <c r="BV16" s="4"/>
      <c r="BW16" s="92" t="str">
        <f t="shared" si="22"/>
        <v/>
      </c>
      <c r="BX16" s="92" t="str">
        <f t="shared" si="23"/>
        <v/>
      </c>
      <c r="BY16" s="108">
        <v>28</v>
      </c>
      <c r="BZ16" s="109"/>
      <c r="CA16" s="3"/>
      <c r="CB16" s="4"/>
      <c r="CC16" s="92" t="str">
        <f t="shared" si="24"/>
        <v/>
      </c>
      <c r="CD16" s="92" t="str">
        <f t="shared" si="25"/>
        <v/>
      </c>
      <c r="CE16" s="108">
        <v>28</v>
      </c>
      <c r="CF16" s="109"/>
      <c r="CG16" s="3"/>
      <c r="CH16" s="4"/>
      <c r="CI16" s="92" t="str">
        <f t="shared" si="26"/>
        <v/>
      </c>
      <c r="CJ16" s="92" t="str">
        <f t="shared" si="27"/>
        <v/>
      </c>
      <c r="CK16" s="108">
        <v>28</v>
      </c>
      <c r="CL16" s="109"/>
      <c r="CM16" s="3"/>
      <c r="CN16" s="4"/>
      <c r="CO16" s="92" t="str">
        <f t="shared" si="28"/>
        <v/>
      </c>
      <c r="CP16" s="92" t="str">
        <f t="shared" si="29"/>
        <v/>
      </c>
      <c r="CQ16" s="108">
        <v>28</v>
      </c>
      <c r="CR16" s="109"/>
      <c r="CS16" s="3"/>
      <c r="CT16" s="4"/>
      <c r="CU16" s="92" t="str">
        <f t="shared" si="30"/>
        <v/>
      </c>
      <c r="CV16" s="92" t="str">
        <f t="shared" si="31"/>
        <v/>
      </c>
      <c r="CW16" s="108">
        <v>28</v>
      </c>
      <c r="CX16" s="109"/>
      <c r="CY16" s="3"/>
      <c r="CZ16" s="4"/>
      <c r="DA16" s="92" t="str">
        <f t="shared" si="32"/>
        <v/>
      </c>
      <c r="DB16" s="92" t="str">
        <f t="shared" si="33"/>
        <v/>
      </c>
      <c r="DC16" s="108">
        <v>28</v>
      </c>
      <c r="DD16" s="109"/>
      <c r="DE16" s="3"/>
      <c r="DF16" s="4"/>
      <c r="DG16" s="92" t="str">
        <f t="shared" si="34"/>
        <v/>
      </c>
      <c r="DH16" s="92" t="str">
        <f t="shared" si="35"/>
        <v/>
      </c>
      <c r="DI16" s="108">
        <v>28</v>
      </c>
      <c r="DJ16" s="109"/>
      <c r="DK16" s="3"/>
      <c r="DL16" s="4"/>
      <c r="DM16" s="92" t="str">
        <f t="shared" si="36"/>
        <v/>
      </c>
      <c r="DN16" s="92" t="str">
        <f t="shared" si="37"/>
        <v/>
      </c>
      <c r="DO16" s="108">
        <v>28</v>
      </c>
      <c r="DP16" s="109"/>
      <c r="DQ16" s="3"/>
      <c r="DR16" s="4"/>
      <c r="DS16" s="92" t="str">
        <f t="shared" si="38"/>
        <v/>
      </c>
      <c r="DT16" s="92" t="str">
        <f t="shared" si="39"/>
        <v/>
      </c>
      <c r="DU16" s="20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</row>
    <row r="17" spans="1:136" s="19" customFormat="1" x14ac:dyDescent="0.2">
      <c r="A17" s="18">
        <v>32</v>
      </c>
      <c r="B17" s="20"/>
      <c r="C17" s="20"/>
      <c r="D17" s="83">
        <v>9</v>
      </c>
      <c r="E17" s="108">
        <v>32</v>
      </c>
      <c r="F17" s="109"/>
      <c r="G17" s="3"/>
      <c r="H17" s="4"/>
      <c r="I17" s="92" t="str">
        <f t="shared" si="0"/>
        <v/>
      </c>
      <c r="J17" s="92" t="str">
        <f t="shared" si="1"/>
        <v/>
      </c>
      <c r="K17" s="108">
        <v>32</v>
      </c>
      <c r="L17" s="109"/>
      <c r="M17" s="3"/>
      <c r="N17" s="4"/>
      <c r="O17" s="92" t="str">
        <f t="shared" si="2"/>
        <v/>
      </c>
      <c r="P17" s="92" t="str">
        <f t="shared" si="3"/>
        <v/>
      </c>
      <c r="Q17" s="108">
        <v>32</v>
      </c>
      <c r="R17" s="109"/>
      <c r="S17" s="3"/>
      <c r="T17" s="4"/>
      <c r="U17" s="92" t="str">
        <f t="shared" si="4"/>
        <v/>
      </c>
      <c r="V17" s="92" t="str">
        <f t="shared" si="5"/>
        <v/>
      </c>
      <c r="W17" s="108">
        <v>32</v>
      </c>
      <c r="X17" s="109"/>
      <c r="Y17" s="3"/>
      <c r="Z17" s="4"/>
      <c r="AA17" s="92" t="str">
        <f t="shared" si="6"/>
        <v/>
      </c>
      <c r="AB17" s="92" t="str">
        <f t="shared" si="7"/>
        <v/>
      </c>
      <c r="AC17" s="108">
        <v>32</v>
      </c>
      <c r="AD17" s="109"/>
      <c r="AE17" s="3"/>
      <c r="AF17" s="4"/>
      <c r="AG17" s="92" t="str">
        <f t="shared" si="8"/>
        <v/>
      </c>
      <c r="AH17" s="92" t="str">
        <f t="shared" si="9"/>
        <v/>
      </c>
      <c r="AI17" s="108">
        <v>32</v>
      </c>
      <c r="AJ17" s="109"/>
      <c r="AK17" s="3"/>
      <c r="AL17" s="4"/>
      <c r="AM17" s="92" t="str">
        <f t="shared" si="10"/>
        <v/>
      </c>
      <c r="AN17" s="92" t="str">
        <f t="shared" si="11"/>
        <v/>
      </c>
      <c r="AO17" s="108">
        <v>32</v>
      </c>
      <c r="AP17" s="109"/>
      <c r="AQ17" s="3"/>
      <c r="AR17" s="4"/>
      <c r="AS17" s="92" t="str">
        <f t="shared" si="12"/>
        <v/>
      </c>
      <c r="AT17" s="92" t="str">
        <f t="shared" si="13"/>
        <v/>
      </c>
      <c r="AU17" s="108">
        <v>32</v>
      </c>
      <c r="AV17" s="109"/>
      <c r="AW17" s="3"/>
      <c r="AX17" s="4"/>
      <c r="AY17" s="92" t="str">
        <f t="shared" si="14"/>
        <v/>
      </c>
      <c r="AZ17" s="92" t="str">
        <f t="shared" si="15"/>
        <v/>
      </c>
      <c r="BA17" s="108">
        <v>32</v>
      </c>
      <c r="BB17" s="109"/>
      <c r="BC17" s="3"/>
      <c r="BD17" s="4"/>
      <c r="BE17" s="92" t="str">
        <f t="shared" si="16"/>
        <v/>
      </c>
      <c r="BF17" s="92" t="str">
        <f t="shared" si="17"/>
        <v/>
      </c>
      <c r="BG17" s="108">
        <v>32</v>
      </c>
      <c r="BH17" s="109"/>
      <c r="BI17" s="3"/>
      <c r="BJ17" s="4"/>
      <c r="BK17" s="92" t="str">
        <f t="shared" si="18"/>
        <v/>
      </c>
      <c r="BL17" s="92" t="str">
        <f t="shared" si="19"/>
        <v/>
      </c>
      <c r="BM17" s="108">
        <v>32</v>
      </c>
      <c r="BN17" s="109"/>
      <c r="BO17" s="3"/>
      <c r="BP17" s="4"/>
      <c r="BQ17" s="92" t="str">
        <f t="shared" si="20"/>
        <v/>
      </c>
      <c r="BR17" s="92" t="str">
        <f t="shared" si="21"/>
        <v/>
      </c>
      <c r="BS17" s="108">
        <v>32</v>
      </c>
      <c r="BT17" s="109"/>
      <c r="BU17" s="3"/>
      <c r="BV17" s="4"/>
      <c r="BW17" s="92" t="str">
        <f t="shared" si="22"/>
        <v/>
      </c>
      <c r="BX17" s="92" t="str">
        <f t="shared" si="23"/>
        <v/>
      </c>
      <c r="BY17" s="108">
        <v>32</v>
      </c>
      <c r="BZ17" s="109"/>
      <c r="CA17" s="3"/>
      <c r="CB17" s="4"/>
      <c r="CC17" s="92" t="str">
        <f t="shared" si="24"/>
        <v/>
      </c>
      <c r="CD17" s="92" t="str">
        <f t="shared" si="25"/>
        <v/>
      </c>
      <c r="CE17" s="108">
        <v>32</v>
      </c>
      <c r="CF17" s="109"/>
      <c r="CG17" s="3"/>
      <c r="CH17" s="4"/>
      <c r="CI17" s="92" t="str">
        <f t="shared" si="26"/>
        <v/>
      </c>
      <c r="CJ17" s="92" t="str">
        <f t="shared" si="27"/>
        <v/>
      </c>
      <c r="CK17" s="108">
        <v>32</v>
      </c>
      <c r="CL17" s="109"/>
      <c r="CM17" s="3"/>
      <c r="CN17" s="4"/>
      <c r="CO17" s="92" t="str">
        <f t="shared" si="28"/>
        <v/>
      </c>
      <c r="CP17" s="92" t="str">
        <f t="shared" si="29"/>
        <v/>
      </c>
      <c r="CQ17" s="108">
        <v>32</v>
      </c>
      <c r="CR17" s="109"/>
      <c r="CS17" s="3"/>
      <c r="CT17" s="4"/>
      <c r="CU17" s="92" t="str">
        <f t="shared" si="30"/>
        <v/>
      </c>
      <c r="CV17" s="92" t="str">
        <f t="shared" si="31"/>
        <v/>
      </c>
      <c r="CW17" s="108">
        <v>32</v>
      </c>
      <c r="CX17" s="109"/>
      <c r="CY17" s="3"/>
      <c r="CZ17" s="4"/>
      <c r="DA17" s="92" t="str">
        <f t="shared" si="32"/>
        <v/>
      </c>
      <c r="DB17" s="92" t="str">
        <f t="shared" si="33"/>
        <v/>
      </c>
      <c r="DC17" s="108">
        <v>32</v>
      </c>
      <c r="DD17" s="109"/>
      <c r="DE17" s="3"/>
      <c r="DF17" s="4"/>
      <c r="DG17" s="92" t="str">
        <f t="shared" si="34"/>
        <v/>
      </c>
      <c r="DH17" s="92" t="str">
        <f t="shared" si="35"/>
        <v/>
      </c>
      <c r="DI17" s="108">
        <v>32</v>
      </c>
      <c r="DJ17" s="109"/>
      <c r="DK17" s="3"/>
      <c r="DL17" s="4"/>
      <c r="DM17" s="92" t="str">
        <f t="shared" si="36"/>
        <v/>
      </c>
      <c r="DN17" s="92" t="str">
        <f t="shared" si="37"/>
        <v/>
      </c>
      <c r="DO17" s="108">
        <v>32</v>
      </c>
      <c r="DP17" s="109"/>
      <c r="DQ17" s="3"/>
      <c r="DR17" s="4"/>
      <c r="DS17" s="92" t="str">
        <f t="shared" si="38"/>
        <v/>
      </c>
      <c r="DT17" s="92" t="str">
        <f t="shared" si="39"/>
        <v/>
      </c>
      <c r="DU17" s="20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</row>
    <row r="18" spans="1:136" s="19" customFormat="1" x14ac:dyDescent="0.2">
      <c r="A18" s="18">
        <v>36</v>
      </c>
      <c r="B18" s="20"/>
      <c r="C18" s="20"/>
      <c r="D18" s="83">
        <v>10</v>
      </c>
      <c r="E18" s="108">
        <v>36</v>
      </c>
      <c r="F18" s="109"/>
      <c r="G18" s="3"/>
      <c r="H18" s="4"/>
      <c r="I18" s="92" t="str">
        <f t="shared" si="0"/>
        <v/>
      </c>
      <c r="J18" s="92" t="str">
        <f t="shared" si="1"/>
        <v/>
      </c>
      <c r="K18" s="108">
        <v>36</v>
      </c>
      <c r="L18" s="109"/>
      <c r="M18" s="3"/>
      <c r="N18" s="4"/>
      <c r="O18" s="92" t="str">
        <f t="shared" si="2"/>
        <v/>
      </c>
      <c r="P18" s="92" t="str">
        <f t="shared" si="3"/>
        <v/>
      </c>
      <c r="Q18" s="108">
        <v>36</v>
      </c>
      <c r="R18" s="109"/>
      <c r="S18" s="3"/>
      <c r="T18" s="4"/>
      <c r="U18" s="92" t="str">
        <f t="shared" si="4"/>
        <v/>
      </c>
      <c r="V18" s="92" t="str">
        <f t="shared" si="5"/>
        <v/>
      </c>
      <c r="W18" s="108">
        <v>36</v>
      </c>
      <c r="X18" s="109"/>
      <c r="Y18" s="3"/>
      <c r="Z18" s="4"/>
      <c r="AA18" s="92" t="str">
        <f t="shared" si="6"/>
        <v/>
      </c>
      <c r="AB18" s="92" t="str">
        <f t="shared" si="7"/>
        <v/>
      </c>
      <c r="AC18" s="108">
        <v>36</v>
      </c>
      <c r="AD18" s="109"/>
      <c r="AE18" s="3"/>
      <c r="AF18" s="4"/>
      <c r="AG18" s="92" t="str">
        <f t="shared" si="8"/>
        <v/>
      </c>
      <c r="AH18" s="92" t="str">
        <f t="shared" si="9"/>
        <v/>
      </c>
      <c r="AI18" s="108">
        <v>36</v>
      </c>
      <c r="AJ18" s="109"/>
      <c r="AK18" s="3"/>
      <c r="AL18" s="4"/>
      <c r="AM18" s="92" t="str">
        <f t="shared" si="10"/>
        <v/>
      </c>
      <c r="AN18" s="92" t="str">
        <f t="shared" si="11"/>
        <v/>
      </c>
      <c r="AO18" s="108">
        <v>36</v>
      </c>
      <c r="AP18" s="109"/>
      <c r="AQ18" s="3"/>
      <c r="AR18" s="4"/>
      <c r="AS18" s="92" t="str">
        <f t="shared" si="12"/>
        <v/>
      </c>
      <c r="AT18" s="92" t="str">
        <f t="shared" si="13"/>
        <v/>
      </c>
      <c r="AU18" s="108">
        <v>36</v>
      </c>
      <c r="AV18" s="109"/>
      <c r="AW18" s="3"/>
      <c r="AX18" s="4"/>
      <c r="AY18" s="92" t="str">
        <f t="shared" si="14"/>
        <v/>
      </c>
      <c r="AZ18" s="92" t="str">
        <f t="shared" si="15"/>
        <v/>
      </c>
      <c r="BA18" s="108">
        <v>36</v>
      </c>
      <c r="BB18" s="109"/>
      <c r="BC18" s="3"/>
      <c r="BD18" s="4"/>
      <c r="BE18" s="92" t="str">
        <f t="shared" si="16"/>
        <v/>
      </c>
      <c r="BF18" s="92" t="str">
        <f t="shared" si="17"/>
        <v/>
      </c>
      <c r="BG18" s="108">
        <v>36</v>
      </c>
      <c r="BH18" s="109"/>
      <c r="BI18" s="3"/>
      <c r="BJ18" s="4"/>
      <c r="BK18" s="92" t="str">
        <f t="shared" si="18"/>
        <v/>
      </c>
      <c r="BL18" s="92" t="str">
        <f t="shared" si="19"/>
        <v/>
      </c>
      <c r="BM18" s="108">
        <v>36</v>
      </c>
      <c r="BN18" s="109"/>
      <c r="BO18" s="3"/>
      <c r="BP18" s="4"/>
      <c r="BQ18" s="92" t="str">
        <f t="shared" si="20"/>
        <v/>
      </c>
      <c r="BR18" s="92" t="str">
        <f t="shared" si="21"/>
        <v/>
      </c>
      <c r="BS18" s="108">
        <v>36</v>
      </c>
      <c r="BT18" s="109"/>
      <c r="BU18" s="3"/>
      <c r="BV18" s="4"/>
      <c r="BW18" s="92" t="str">
        <f t="shared" si="22"/>
        <v/>
      </c>
      <c r="BX18" s="92" t="str">
        <f t="shared" si="23"/>
        <v/>
      </c>
      <c r="BY18" s="108">
        <v>36</v>
      </c>
      <c r="BZ18" s="109"/>
      <c r="CA18" s="3"/>
      <c r="CB18" s="4"/>
      <c r="CC18" s="92" t="str">
        <f t="shared" si="24"/>
        <v/>
      </c>
      <c r="CD18" s="92" t="str">
        <f t="shared" si="25"/>
        <v/>
      </c>
      <c r="CE18" s="108">
        <v>36</v>
      </c>
      <c r="CF18" s="109"/>
      <c r="CG18" s="3"/>
      <c r="CH18" s="4"/>
      <c r="CI18" s="92" t="str">
        <f t="shared" si="26"/>
        <v/>
      </c>
      <c r="CJ18" s="92" t="str">
        <f t="shared" si="27"/>
        <v/>
      </c>
      <c r="CK18" s="108">
        <v>36</v>
      </c>
      <c r="CL18" s="109"/>
      <c r="CM18" s="3"/>
      <c r="CN18" s="4"/>
      <c r="CO18" s="92" t="str">
        <f t="shared" si="28"/>
        <v/>
      </c>
      <c r="CP18" s="92" t="str">
        <f t="shared" si="29"/>
        <v/>
      </c>
      <c r="CQ18" s="108">
        <v>36</v>
      </c>
      <c r="CR18" s="109"/>
      <c r="CS18" s="3"/>
      <c r="CT18" s="4"/>
      <c r="CU18" s="92" t="str">
        <f t="shared" si="30"/>
        <v/>
      </c>
      <c r="CV18" s="92" t="str">
        <f t="shared" si="31"/>
        <v/>
      </c>
      <c r="CW18" s="108">
        <v>36</v>
      </c>
      <c r="CX18" s="109"/>
      <c r="CY18" s="3"/>
      <c r="CZ18" s="4"/>
      <c r="DA18" s="92" t="str">
        <f t="shared" si="32"/>
        <v/>
      </c>
      <c r="DB18" s="92" t="str">
        <f t="shared" si="33"/>
        <v/>
      </c>
      <c r="DC18" s="108">
        <v>36</v>
      </c>
      <c r="DD18" s="109"/>
      <c r="DE18" s="3"/>
      <c r="DF18" s="4"/>
      <c r="DG18" s="92" t="str">
        <f t="shared" si="34"/>
        <v/>
      </c>
      <c r="DH18" s="92" t="str">
        <f t="shared" si="35"/>
        <v/>
      </c>
      <c r="DI18" s="108">
        <v>36</v>
      </c>
      <c r="DJ18" s="109"/>
      <c r="DK18" s="3"/>
      <c r="DL18" s="4"/>
      <c r="DM18" s="92" t="str">
        <f t="shared" si="36"/>
        <v/>
      </c>
      <c r="DN18" s="92" t="str">
        <f t="shared" si="37"/>
        <v/>
      </c>
      <c r="DO18" s="108">
        <v>36</v>
      </c>
      <c r="DP18" s="109"/>
      <c r="DQ18" s="3"/>
      <c r="DR18" s="4"/>
      <c r="DS18" s="92" t="str">
        <f t="shared" si="38"/>
        <v/>
      </c>
      <c r="DT18" s="92" t="str">
        <f t="shared" si="39"/>
        <v/>
      </c>
      <c r="DU18" s="20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</row>
    <row r="19" spans="1:136" s="19" customFormat="1" x14ac:dyDescent="0.2">
      <c r="A19" s="18">
        <v>40</v>
      </c>
      <c r="B19" s="20"/>
      <c r="C19" s="20"/>
      <c r="D19" s="83">
        <v>11</v>
      </c>
      <c r="E19" s="108">
        <v>40</v>
      </c>
      <c r="F19" s="109"/>
      <c r="G19" s="3"/>
      <c r="H19" s="4"/>
      <c r="I19" s="92" t="str">
        <f t="shared" si="0"/>
        <v/>
      </c>
      <c r="J19" s="92" t="str">
        <f t="shared" si="1"/>
        <v/>
      </c>
      <c r="K19" s="108">
        <v>40</v>
      </c>
      <c r="L19" s="109"/>
      <c r="M19" s="3"/>
      <c r="N19" s="4"/>
      <c r="O19" s="92" t="str">
        <f t="shared" si="2"/>
        <v/>
      </c>
      <c r="P19" s="92" t="str">
        <f t="shared" si="3"/>
        <v/>
      </c>
      <c r="Q19" s="108">
        <v>40</v>
      </c>
      <c r="R19" s="109"/>
      <c r="S19" s="3"/>
      <c r="T19" s="4"/>
      <c r="U19" s="92" t="str">
        <f t="shared" si="4"/>
        <v/>
      </c>
      <c r="V19" s="92" t="str">
        <f t="shared" si="5"/>
        <v/>
      </c>
      <c r="W19" s="108">
        <v>40</v>
      </c>
      <c r="X19" s="109"/>
      <c r="Y19" s="3"/>
      <c r="Z19" s="4"/>
      <c r="AA19" s="92" t="str">
        <f t="shared" si="6"/>
        <v/>
      </c>
      <c r="AB19" s="92" t="str">
        <f t="shared" si="7"/>
        <v/>
      </c>
      <c r="AC19" s="108">
        <v>40</v>
      </c>
      <c r="AD19" s="109"/>
      <c r="AE19" s="3"/>
      <c r="AF19" s="4"/>
      <c r="AG19" s="92" t="str">
        <f t="shared" si="8"/>
        <v/>
      </c>
      <c r="AH19" s="92" t="str">
        <f t="shared" si="9"/>
        <v/>
      </c>
      <c r="AI19" s="108">
        <v>40</v>
      </c>
      <c r="AJ19" s="109"/>
      <c r="AK19" s="3"/>
      <c r="AL19" s="4"/>
      <c r="AM19" s="92" t="str">
        <f t="shared" si="10"/>
        <v/>
      </c>
      <c r="AN19" s="92" t="str">
        <f t="shared" si="11"/>
        <v/>
      </c>
      <c r="AO19" s="108">
        <v>40</v>
      </c>
      <c r="AP19" s="109"/>
      <c r="AQ19" s="3"/>
      <c r="AR19" s="4"/>
      <c r="AS19" s="92" t="str">
        <f t="shared" si="12"/>
        <v/>
      </c>
      <c r="AT19" s="92" t="str">
        <f t="shared" si="13"/>
        <v/>
      </c>
      <c r="AU19" s="108">
        <v>40</v>
      </c>
      <c r="AV19" s="109"/>
      <c r="AW19" s="3"/>
      <c r="AX19" s="4"/>
      <c r="AY19" s="92" t="str">
        <f t="shared" si="14"/>
        <v/>
      </c>
      <c r="AZ19" s="92" t="str">
        <f t="shared" si="15"/>
        <v/>
      </c>
      <c r="BA19" s="108">
        <v>40</v>
      </c>
      <c r="BB19" s="109"/>
      <c r="BC19" s="3"/>
      <c r="BD19" s="4"/>
      <c r="BE19" s="92" t="str">
        <f t="shared" si="16"/>
        <v/>
      </c>
      <c r="BF19" s="92" t="str">
        <f t="shared" si="17"/>
        <v/>
      </c>
      <c r="BG19" s="108">
        <v>40</v>
      </c>
      <c r="BH19" s="109"/>
      <c r="BI19" s="3"/>
      <c r="BJ19" s="4"/>
      <c r="BK19" s="92" t="str">
        <f t="shared" si="18"/>
        <v/>
      </c>
      <c r="BL19" s="92" t="str">
        <f t="shared" si="19"/>
        <v/>
      </c>
      <c r="BM19" s="108">
        <v>40</v>
      </c>
      <c r="BN19" s="109"/>
      <c r="BO19" s="3"/>
      <c r="BP19" s="4"/>
      <c r="BQ19" s="92" t="str">
        <f t="shared" si="20"/>
        <v/>
      </c>
      <c r="BR19" s="92" t="str">
        <f t="shared" si="21"/>
        <v/>
      </c>
      <c r="BS19" s="108">
        <v>40</v>
      </c>
      <c r="BT19" s="109"/>
      <c r="BU19" s="3"/>
      <c r="BV19" s="4"/>
      <c r="BW19" s="92" t="str">
        <f t="shared" si="22"/>
        <v/>
      </c>
      <c r="BX19" s="92" t="str">
        <f t="shared" si="23"/>
        <v/>
      </c>
      <c r="BY19" s="108">
        <v>40</v>
      </c>
      <c r="BZ19" s="109"/>
      <c r="CA19" s="3"/>
      <c r="CB19" s="4"/>
      <c r="CC19" s="92" t="str">
        <f t="shared" si="24"/>
        <v/>
      </c>
      <c r="CD19" s="92" t="str">
        <f t="shared" si="25"/>
        <v/>
      </c>
      <c r="CE19" s="108">
        <v>40</v>
      </c>
      <c r="CF19" s="109"/>
      <c r="CG19" s="3"/>
      <c r="CH19" s="4"/>
      <c r="CI19" s="92" t="str">
        <f t="shared" si="26"/>
        <v/>
      </c>
      <c r="CJ19" s="92" t="str">
        <f t="shared" si="27"/>
        <v/>
      </c>
      <c r="CK19" s="108">
        <v>40</v>
      </c>
      <c r="CL19" s="109"/>
      <c r="CM19" s="3"/>
      <c r="CN19" s="4"/>
      <c r="CO19" s="92" t="str">
        <f t="shared" si="28"/>
        <v/>
      </c>
      <c r="CP19" s="92" t="str">
        <f t="shared" si="29"/>
        <v/>
      </c>
      <c r="CQ19" s="108">
        <v>40</v>
      </c>
      <c r="CR19" s="109"/>
      <c r="CS19" s="3"/>
      <c r="CT19" s="4"/>
      <c r="CU19" s="92" t="str">
        <f t="shared" si="30"/>
        <v/>
      </c>
      <c r="CV19" s="92" t="str">
        <f t="shared" si="31"/>
        <v/>
      </c>
      <c r="CW19" s="108">
        <v>40</v>
      </c>
      <c r="CX19" s="109"/>
      <c r="CY19" s="3"/>
      <c r="CZ19" s="4"/>
      <c r="DA19" s="92" t="str">
        <f t="shared" si="32"/>
        <v/>
      </c>
      <c r="DB19" s="92" t="str">
        <f t="shared" si="33"/>
        <v/>
      </c>
      <c r="DC19" s="108">
        <v>40</v>
      </c>
      <c r="DD19" s="109"/>
      <c r="DE19" s="3"/>
      <c r="DF19" s="4"/>
      <c r="DG19" s="92" t="str">
        <f t="shared" si="34"/>
        <v/>
      </c>
      <c r="DH19" s="92" t="str">
        <f t="shared" si="35"/>
        <v/>
      </c>
      <c r="DI19" s="108">
        <v>40</v>
      </c>
      <c r="DJ19" s="109"/>
      <c r="DK19" s="3"/>
      <c r="DL19" s="4"/>
      <c r="DM19" s="92" t="str">
        <f t="shared" si="36"/>
        <v/>
      </c>
      <c r="DN19" s="92" t="str">
        <f t="shared" si="37"/>
        <v/>
      </c>
      <c r="DO19" s="108">
        <v>40</v>
      </c>
      <c r="DP19" s="109"/>
      <c r="DQ19" s="3"/>
      <c r="DR19" s="4"/>
      <c r="DS19" s="92" t="str">
        <f t="shared" si="38"/>
        <v/>
      </c>
      <c r="DT19" s="92" t="str">
        <f t="shared" si="39"/>
        <v/>
      </c>
      <c r="DU19" s="20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</row>
    <row r="20" spans="1:136" s="19" customFormat="1" x14ac:dyDescent="0.2">
      <c r="A20" s="18">
        <v>44</v>
      </c>
      <c r="B20" s="20"/>
      <c r="C20" s="20"/>
      <c r="D20" s="83">
        <v>12</v>
      </c>
      <c r="E20" s="108">
        <v>44</v>
      </c>
      <c r="F20" s="109"/>
      <c r="G20" s="3"/>
      <c r="H20" s="4"/>
      <c r="I20" s="92" t="str">
        <f t="shared" si="0"/>
        <v/>
      </c>
      <c r="J20" s="92" t="str">
        <f t="shared" si="1"/>
        <v/>
      </c>
      <c r="K20" s="108">
        <v>44</v>
      </c>
      <c r="L20" s="109"/>
      <c r="M20" s="3"/>
      <c r="N20" s="4"/>
      <c r="O20" s="92" t="str">
        <f t="shared" si="2"/>
        <v/>
      </c>
      <c r="P20" s="92" t="str">
        <f t="shared" si="3"/>
        <v/>
      </c>
      <c r="Q20" s="108">
        <v>44</v>
      </c>
      <c r="R20" s="109"/>
      <c r="S20" s="3"/>
      <c r="T20" s="4"/>
      <c r="U20" s="92" t="str">
        <f t="shared" si="4"/>
        <v/>
      </c>
      <c r="V20" s="92" t="str">
        <f t="shared" si="5"/>
        <v/>
      </c>
      <c r="W20" s="108">
        <v>44</v>
      </c>
      <c r="X20" s="109"/>
      <c r="Y20" s="3"/>
      <c r="Z20" s="4"/>
      <c r="AA20" s="92" t="str">
        <f t="shared" si="6"/>
        <v/>
      </c>
      <c r="AB20" s="92" t="str">
        <f t="shared" si="7"/>
        <v/>
      </c>
      <c r="AC20" s="108">
        <v>44</v>
      </c>
      <c r="AD20" s="109"/>
      <c r="AE20" s="3"/>
      <c r="AF20" s="4"/>
      <c r="AG20" s="92" t="str">
        <f t="shared" si="8"/>
        <v/>
      </c>
      <c r="AH20" s="92" t="str">
        <f t="shared" si="9"/>
        <v/>
      </c>
      <c r="AI20" s="108">
        <v>44</v>
      </c>
      <c r="AJ20" s="109"/>
      <c r="AK20" s="3"/>
      <c r="AL20" s="4"/>
      <c r="AM20" s="92" t="str">
        <f t="shared" si="10"/>
        <v/>
      </c>
      <c r="AN20" s="92" t="str">
        <f t="shared" si="11"/>
        <v/>
      </c>
      <c r="AO20" s="108">
        <v>44</v>
      </c>
      <c r="AP20" s="109"/>
      <c r="AQ20" s="3"/>
      <c r="AR20" s="4"/>
      <c r="AS20" s="92" t="str">
        <f t="shared" si="12"/>
        <v/>
      </c>
      <c r="AT20" s="92" t="str">
        <f t="shared" si="13"/>
        <v/>
      </c>
      <c r="AU20" s="108">
        <v>44</v>
      </c>
      <c r="AV20" s="109"/>
      <c r="AW20" s="3"/>
      <c r="AX20" s="4"/>
      <c r="AY20" s="92" t="str">
        <f t="shared" si="14"/>
        <v/>
      </c>
      <c r="AZ20" s="92" t="str">
        <f t="shared" si="15"/>
        <v/>
      </c>
      <c r="BA20" s="108">
        <v>44</v>
      </c>
      <c r="BB20" s="109"/>
      <c r="BC20" s="3"/>
      <c r="BD20" s="4"/>
      <c r="BE20" s="92" t="str">
        <f t="shared" si="16"/>
        <v/>
      </c>
      <c r="BF20" s="92" t="str">
        <f t="shared" si="17"/>
        <v/>
      </c>
      <c r="BG20" s="108">
        <v>44</v>
      </c>
      <c r="BH20" s="109"/>
      <c r="BI20" s="3"/>
      <c r="BJ20" s="4"/>
      <c r="BK20" s="92" t="str">
        <f t="shared" si="18"/>
        <v/>
      </c>
      <c r="BL20" s="92" t="str">
        <f t="shared" si="19"/>
        <v/>
      </c>
      <c r="BM20" s="108">
        <v>44</v>
      </c>
      <c r="BN20" s="109"/>
      <c r="BO20" s="3"/>
      <c r="BP20" s="4"/>
      <c r="BQ20" s="92" t="str">
        <f t="shared" si="20"/>
        <v/>
      </c>
      <c r="BR20" s="92" t="str">
        <f t="shared" si="21"/>
        <v/>
      </c>
      <c r="BS20" s="108">
        <v>44</v>
      </c>
      <c r="BT20" s="109"/>
      <c r="BU20" s="3"/>
      <c r="BV20" s="4"/>
      <c r="BW20" s="92" t="str">
        <f t="shared" si="22"/>
        <v/>
      </c>
      <c r="BX20" s="92" t="str">
        <f t="shared" si="23"/>
        <v/>
      </c>
      <c r="BY20" s="108">
        <v>44</v>
      </c>
      <c r="BZ20" s="109"/>
      <c r="CA20" s="3"/>
      <c r="CB20" s="4"/>
      <c r="CC20" s="92" t="str">
        <f t="shared" si="24"/>
        <v/>
      </c>
      <c r="CD20" s="92" t="str">
        <f t="shared" si="25"/>
        <v/>
      </c>
      <c r="CE20" s="108">
        <v>44</v>
      </c>
      <c r="CF20" s="109"/>
      <c r="CG20" s="3"/>
      <c r="CH20" s="4"/>
      <c r="CI20" s="92" t="str">
        <f t="shared" si="26"/>
        <v/>
      </c>
      <c r="CJ20" s="92" t="str">
        <f t="shared" si="27"/>
        <v/>
      </c>
      <c r="CK20" s="108">
        <v>44</v>
      </c>
      <c r="CL20" s="109"/>
      <c r="CM20" s="3"/>
      <c r="CN20" s="4"/>
      <c r="CO20" s="92" t="str">
        <f t="shared" si="28"/>
        <v/>
      </c>
      <c r="CP20" s="92" t="str">
        <f t="shared" si="29"/>
        <v/>
      </c>
      <c r="CQ20" s="108">
        <v>44</v>
      </c>
      <c r="CR20" s="109"/>
      <c r="CS20" s="3"/>
      <c r="CT20" s="4"/>
      <c r="CU20" s="92" t="str">
        <f t="shared" si="30"/>
        <v/>
      </c>
      <c r="CV20" s="92" t="str">
        <f t="shared" si="31"/>
        <v/>
      </c>
      <c r="CW20" s="108">
        <v>44</v>
      </c>
      <c r="CX20" s="109"/>
      <c r="CY20" s="3"/>
      <c r="CZ20" s="4"/>
      <c r="DA20" s="92" t="str">
        <f t="shared" si="32"/>
        <v/>
      </c>
      <c r="DB20" s="92" t="str">
        <f t="shared" si="33"/>
        <v/>
      </c>
      <c r="DC20" s="108">
        <v>44</v>
      </c>
      <c r="DD20" s="109"/>
      <c r="DE20" s="3"/>
      <c r="DF20" s="4"/>
      <c r="DG20" s="92" t="str">
        <f t="shared" si="34"/>
        <v/>
      </c>
      <c r="DH20" s="92" t="str">
        <f t="shared" si="35"/>
        <v/>
      </c>
      <c r="DI20" s="108">
        <v>44</v>
      </c>
      <c r="DJ20" s="109"/>
      <c r="DK20" s="3"/>
      <c r="DL20" s="4"/>
      <c r="DM20" s="92" t="str">
        <f t="shared" si="36"/>
        <v/>
      </c>
      <c r="DN20" s="92" t="str">
        <f t="shared" si="37"/>
        <v/>
      </c>
      <c r="DO20" s="108">
        <v>44</v>
      </c>
      <c r="DP20" s="109"/>
      <c r="DQ20" s="3"/>
      <c r="DR20" s="4"/>
      <c r="DS20" s="92" t="str">
        <f t="shared" si="38"/>
        <v/>
      </c>
      <c r="DT20" s="92" t="str">
        <f t="shared" si="39"/>
        <v/>
      </c>
      <c r="DU20" s="20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</row>
    <row r="21" spans="1:136" s="19" customFormat="1" x14ac:dyDescent="0.2">
      <c r="A21" s="18">
        <v>48</v>
      </c>
      <c r="B21" s="20"/>
      <c r="C21" s="20"/>
      <c r="D21" s="83">
        <v>13</v>
      </c>
      <c r="E21" s="108">
        <v>48</v>
      </c>
      <c r="F21" s="109"/>
      <c r="G21" s="3"/>
      <c r="H21" s="4"/>
      <c r="I21" s="92" t="str">
        <f t="shared" si="0"/>
        <v/>
      </c>
      <c r="J21" s="92" t="str">
        <f t="shared" si="1"/>
        <v/>
      </c>
      <c r="K21" s="108">
        <v>48</v>
      </c>
      <c r="L21" s="109"/>
      <c r="M21" s="3"/>
      <c r="N21" s="4"/>
      <c r="O21" s="92" t="str">
        <f t="shared" si="2"/>
        <v/>
      </c>
      <c r="P21" s="92" t="str">
        <f t="shared" si="3"/>
        <v/>
      </c>
      <c r="Q21" s="108">
        <v>48</v>
      </c>
      <c r="R21" s="109"/>
      <c r="S21" s="3"/>
      <c r="T21" s="4"/>
      <c r="U21" s="92" t="str">
        <f t="shared" si="4"/>
        <v/>
      </c>
      <c r="V21" s="92" t="str">
        <f t="shared" si="5"/>
        <v/>
      </c>
      <c r="W21" s="108">
        <v>48</v>
      </c>
      <c r="X21" s="109"/>
      <c r="Y21" s="3"/>
      <c r="Z21" s="4"/>
      <c r="AA21" s="92" t="str">
        <f t="shared" si="6"/>
        <v/>
      </c>
      <c r="AB21" s="92" t="str">
        <f t="shared" si="7"/>
        <v/>
      </c>
      <c r="AC21" s="108">
        <v>48</v>
      </c>
      <c r="AD21" s="109"/>
      <c r="AE21" s="3"/>
      <c r="AF21" s="4"/>
      <c r="AG21" s="92" t="str">
        <f t="shared" si="8"/>
        <v/>
      </c>
      <c r="AH21" s="92" t="str">
        <f t="shared" si="9"/>
        <v/>
      </c>
      <c r="AI21" s="108">
        <v>48</v>
      </c>
      <c r="AJ21" s="109"/>
      <c r="AK21" s="3"/>
      <c r="AL21" s="4"/>
      <c r="AM21" s="92" t="str">
        <f t="shared" si="10"/>
        <v/>
      </c>
      <c r="AN21" s="92" t="str">
        <f t="shared" si="11"/>
        <v/>
      </c>
      <c r="AO21" s="108">
        <v>48</v>
      </c>
      <c r="AP21" s="109"/>
      <c r="AQ21" s="3"/>
      <c r="AR21" s="4"/>
      <c r="AS21" s="92" t="str">
        <f t="shared" si="12"/>
        <v/>
      </c>
      <c r="AT21" s="92" t="str">
        <f t="shared" si="13"/>
        <v/>
      </c>
      <c r="AU21" s="108">
        <v>48</v>
      </c>
      <c r="AV21" s="109"/>
      <c r="AW21" s="3"/>
      <c r="AX21" s="4"/>
      <c r="AY21" s="92" t="str">
        <f t="shared" si="14"/>
        <v/>
      </c>
      <c r="AZ21" s="92" t="str">
        <f t="shared" si="15"/>
        <v/>
      </c>
      <c r="BA21" s="108">
        <v>48</v>
      </c>
      <c r="BB21" s="109"/>
      <c r="BC21" s="3"/>
      <c r="BD21" s="4"/>
      <c r="BE21" s="92" t="str">
        <f t="shared" si="16"/>
        <v/>
      </c>
      <c r="BF21" s="92" t="str">
        <f t="shared" si="17"/>
        <v/>
      </c>
      <c r="BG21" s="108">
        <v>48</v>
      </c>
      <c r="BH21" s="109"/>
      <c r="BI21" s="3"/>
      <c r="BJ21" s="4"/>
      <c r="BK21" s="92" t="str">
        <f t="shared" si="18"/>
        <v/>
      </c>
      <c r="BL21" s="92" t="str">
        <f t="shared" si="19"/>
        <v/>
      </c>
      <c r="BM21" s="108">
        <v>48</v>
      </c>
      <c r="BN21" s="109"/>
      <c r="BO21" s="3"/>
      <c r="BP21" s="4"/>
      <c r="BQ21" s="92" t="str">
        <f t="shared" si="20"/>
        <v/>
      </c>
      <c r="BR21" s="92" t="str">
        <f t="shared" si="21"/>
        <v/>
      </c>
      <c r="BS21" s="108">
        <v>48</v>
      </c>
      <c r="BT21" s="109"/>
      <c r="BU21" s="3"/>
      <c r="BV21" s="4"/>
      <c r="BW21" s="92" t="str">
        <f t="shared" si="22"/>
        <v/>
      </c>
      <c r="BX21" s="92" t="str">
        <f t="shared" si="23"/>
        <v/>
      </c>
      <c r="BY21" s="108">
        <v>48</v>
      </c>
      <c r="BZ21" s="109"/>
      <c r="CA21" s="3"/>
      <c r="CB21" s="4"/>
      <c r="CC21" s="92" t="str">
        <f t="shared" si="24"/>
        <v/>
      </c>
      <c r="CD21" s="92" t="str">
        <f t="shared" si="25"/>
        <v/>
      </c>
      <c r="CE21" s="108">
        <v>48</v>
      </c>
      <c r="CF21" s="109"/>
      <c r="CG21" s="3"/>
      <c r="CH21" s="4"/>
      <c r="CI21" s="92" t="str">
        <f t="shared" si="26"/>
        <v/>
      </c>
      <c r="CJ21" s="92" t="str">
        <f t="shared" si="27"/>
        <v/>
      </c>
      <c r="CK21" s="108">
        <v>48</v>
      </c>
      <c r="CL21" s="109"/>
      <c r="CM21" s="3"/>
      <c r="CN21" s="4"/>
      <c r="CO21" s="92" t="str">
        <f t="shared" si="28"/>
        <v/>
      </c>
      <c r="CP21" s="92" t="str">
        <f t="shared" si="29"/>
        <v/>
      </c>
      <c r="CQ21" s="108">
        <v>48</v>
      </c>
      <c r="CR21" s="109"/>
      <c r="CS21" s="3"/>
      <c r="CT21" s="4"/>
      <c r="CU21" s="92" t="str">
        <f t="shared" si="30"/>
        <v/>
      </c>
      <c r="CV21" s="92" t="str">
        <f t="shared" si="31"/>
        <v/>
      </c>
      <c r="CW21" s="108">
        <v>48</v>
      </c>
      <c r="CX21" s="109"/>
      <c r="CY21" s="3"/>
      <c r="CZ21" s="4"/>
      <c r="DA21" s="92" t="str">
        <f t="shared" si="32"/>
        <v/>
      </c>
      <c r="DB21" s="92" t="str">
        <f t="shared" si="33"/>
        <v/>
      </c>
      <c r="DC21" s="108">
        <v>48</v>
      </c>
      <c r="DD21" s="109"/>
      <c r="DE21" s="3"/>
      <c r="DF21" s="4"/>
      <c r="DG21" s="92" t="str">
        <f t="shared" si="34"/>
        <v/>
      </c>
      <c r="DH21" s="92" t="str">
        <f t="shared" si="35"/>
        <v/>
      </c>
      <c r="DI21" s="108">
        <v>48</v>
      </c>
      <c r="DJ21" s="109"/>
      <c r="DK21" s="3"/>
      <c r="DL21" s="4"/>
      <c r="DM21" s="92" t="str">
        <f t="shared" si="36"/>
        <v/>
      </c>
      <c r="DN21" s="92" t="str">
        <f t="shared" si="37"/>
        <v/>
      </c>
      <c r="DO21" s="108">
        <v>48</v>
      </c>
      <c r="DP21" s="109"/>
      <c r="DQ21" s="3"/>
      <c r="DR21" s="4"/>
      <c r="DS21" s="92" t="str">
        <f t="shared" si="38"/>
        <v/>
      </c>
      <c r="DT21" s="92" t="str">
        <f t="shared" si="39"/>
        <v/>
      </c>
      <c r="DU21" s="20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</row>
    <row r="22" spans="1:136" s="19" customFormat="1" x14ac:dyDescent="0.2">
      <c r="A22" s="18">
        <v>52</v>
      </c>
      <c r="B22" s="20"/>
      <c r="C22" s="20"/>
      <c r="D22" s="83">
        <v>14</v>
      </c>
      <c r="E22" s="108">
        <v>52</v>
      </c>
      <c r="F22" s="109"/>
      <c r="G22" s="3"/>
      <c r="H22" s="4"/>
      <c r="I22" s="92" t="str">
        <f t="shared" si="0"/>
        <v/>
      </c>
      <c r="J22" s="92" t="str">
        <f t="shared" si="1"/>
        <v/>
      </c>
      <c r="K22" s="108">
        <v>52</v>
      </c>
      <c r="L22" s="109"/>
      <c r="M22" s="3"/>
      <c r="N22" s="4"/>
      <c r="O22" s="92" t="str">
        <f t="shared" si="2"/>
        <v/>
      </c>
      <c r="P22" s="92" t="str">
        <f t="shared" si="3"/>
        <v/>
      </c>
      <c r="Q22" s="108">
        <v>52</v>
      </c>
      <c r="R22" s="109"/>
      <c r="S22" s="3"/>
      <c r="T22" s="4"/>
      <c r="U22" s="92" t="str">
        <f t="shared" si="4"/>
        <v/>
      </c>
      <c r="V22" s="92" t="str">
        <f t="shared" si="5"/>
        <v/>
      </c>
      <c r="W22" s="108">
        <v>52</v>
      </c>
      <c r="X22" s="109"/>
      <c r="Y22" s="3"/>
      <c r="Z22" s="4"/>
      <c r="AA22" s="92" t="str">
        <f t="shared" si="6"/>
        <v/>
      </c>
      <c r="AB22" s="92" t="str">
        <f t="shared" si="7"/>
        <v/>
      </c>
      <c r="AC22" s="108">
        <v>52</v>
      </c>
      <c r="AD22" s="109"/>
      <c r="AE22" s="3"/>
      <c r="AF22" s="4"/>
      <c r="AG22" s="92" t="str">
        <f t="shared" si="8"/>
        <v/>
      </c>
      <c r="AH22" s="92" t="str">
        <f t="shared" si="9"/>
        <v/>
      </c>
      <c r="AI22" s="108">
        <v>52</v>
      </c>
      <c r="AJ22" s="109"/>
      <c r="AK22" s="3"/>
      <c r="AL22" s="4"/>
      <c r="AM22" s="92" t="str">
        <f t="shared" si="10"/>
        <v/>
      </c>
      <c r="AN22" s="92" t="str">
        <f t="shared" si="11"/>
        <v/>
      </c>
      <c r="AO22" s="108">
        <v>52</v>
      </c>
      <c r="AP22" s="109"/>
      <c r="AQ22" s="3"/>
      <c r="AR22" s="4"/>
      <c r="AS22" s="92" t="str">
        <f t="shared" si="12"/>
        <v/>
      </c>
      <c r="AT22" s="92" t="str">
        <f t="shared" si="13"/>
        <v/>
      </c>
      <c r="AU22" s="108">
        <v>52</v>
      </c>
      <c r="AV22" s="109"/>
      <c r="AW22" s="3"/>
      <c r="AX22" s="4"/>
      <c r="AY22" s="92" t="str">
        <f t="shared" si="14"/>
        <v/>
      </c>
      <c r="AZ22" s="92" t="str">
        <f t="shared" si="15"/>
        <v/>
      </c>
      <c r="BA22" s="108">
        <v>52</v>
      </c>
      <c r="BB22" s="109"/>
      <c r="BC22" s="3"/>
      <c r="BD22" s="4"/>
      <c r="BE22" s="92" t="str">
        <f t="shared" si="16"/>
        <v/>
      </c>
      <c r="BF22" s="92" t="str">
        <f t="shared" si="17"/>
        <v/>
      </c>
      <c r="BG22" s="108">
        <v>52</v>
      </c>
      <c r="BH22" s="109"/>
      <c r="BI22" s="3"/>
      <c r="BJ22" s="4"/>
      <c r="BK22" s="92" t="str">
        <f t="shared" si="18"/>
        <v/>
      </c>
      <c r="BL22" s="92" t="str">
        <f t="shared" si="19"/>
        <v/>
      </c>
      <c r="BM22" s="108">
        <v>52</v>
      </c>
      <c r="BN22" s="109"/>
      <c r="BO22" s="3"/>
      <c r="BP22" s="4"/>
      <c r="BQ22" s="92" t="str">
        <f t="shared" si="20"/>
        <v/>
      </c>
      <c r="BR22" s="92" t="str">
        <f t="shared" si="21"/>
        <v/>
      </c>
      <c r="BS22" s="108">
        <v>52</v>
      </c>
      <c r="BT22" s="109"/>
      <c r="BU22" s="3"/>
      <c r="BV22" s="4"/>
      <c r="BW22" s="92" t="str">
        <f t="shared" si="22"/>
        <v/>
      </c>
      <c r="BX22" s="92" t="str">
        <f t="shared" si="23"/>
        <v/>
      </c>
      <c r="BY22" s="108">
        <v>52</v>
      </c>
      <c r="BZ22" s="109"/>
      <c r="CA22" s="3"/>
      <c r="CB22" s="4"/>
      <c r="CC22" s="92" t="str">
        <f t="shared" si="24"/>
        <v/>
      </c>
      <c r="CD22" s="92" t="str">
        <f t="shared" si="25"/>
        <v/>
      </c>
      <c r="CE22" s="108">
        <v>52</v>
      </c>
      <c r="CF22" s="109"/>
      <c r="CG22" s="3"/>
      <c r="CH22" s="4"/>
      <c r="CI22" s="92" t="str">
        <f t="shared" si="26"/>
        <v/>
      </c>
      <c r="CJ22" s="92" t="str">
        <f t="shared" si="27"/>
        <v/>
      </c>
      <c r="CK22" s="108">
        <v>52</v>
      </c>
      <c r="CL22" s="109"/>
      <c r="CM22" s="3"/>
      <c r="CN22" s="4"/>
      <c r="CO22" s="92" t="str">
        <f t="shared" si="28"/>
        <v/>
      </c>
      <c r="CP22" s="92" t="str">
        <f t="shared" si="29"/>
        <v/>
      </c>
      <c r="CQ22" s="108">
        <v>52</v>
      </c>
      <c r="CR22" s="109"/>
      <c r="CS22" s="3"/>
      <c r="CT22" s="4"/>
      <c r="CU22" s="92" t="str">
        <f t="shared" si="30"/>
        <v/>
      </c>
      <c r="CV22" s="92" t="str">
        <f t="shared" si="31"/>
        <v/>
      </c>
      <c r="CW22" s="108">
        <v>52</v>
      </c>
      <c r="CX22" s="109"/>
      <c r="CY22" s="3"/>
      <c r="CZ22" s="4"/>
      <c r="DA22" s="92" t="str">
        <f t="shared" si="32"/>
        <v/>
      </c>
      <c r="DB22" s="92" t="str">
        <f t="shared" si="33"/>
        <v/>
      </c>
      <c r="DC22" s="108">
        <v>52</v>
      </c>
      <c r="DD22" s="109"/>
      <c r="DE22" s="3"/>
      <c r="DF22" s="4"/>
      <c r="DG22" s="92" t="str">
        <f t="shared" si="34"/>
        <v/>
      </c>
      <c r="DH22" s="92" t="str">
        <f t="shared" si="35"/>
        <v/>
      </c>
      <c r="DI22" s="108">
        <v>52</v>
      </c>
      <c r="DJ22" s="109"/>
      <c r="DK22" s="3"/>
      <c r="DL22" s="4"/>
      <c r="DM22" s="92" t="str">
        <f t="shared" si="36"/>
        <v/>
      </c>
      <c r="DN22" s="92" t="str">
        <f t="shared" si="37"/>
        <v/>
      </c>
      <c r="DO22" s="108">
        <v>52</v>
      </c>
      <c r="DP22" s="109"/>
      <c r="DQ22" s="3"/>
      <c r="DR22" s="4"/>
      <c r="DS22" s="92" t="str">
        <f t="shared" si="38"/>
        <v/>
      </c>
      <c r="DT22" s="92" t="str">
        <f t="shared" si="39"/>
        <v/>
      </c>
      <c r="DU22" s="20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</row>
    <row r="23" spans="1:136" s="19" customFormat="1" x14ac:dyDescent="0.2">
      <c r="A23" s="18">
        <v>56</v>
      </c>
      <c r="B23" s="20"/>
      <c r="C23" s="20"/>
      <c r="D23" s="83">
        <v>15</v>
      </c>
      <c r="E23" s="108">
        <v>56</v>
      </c>
      <c r="F23" s="109"/>
      <c r="G23" s="3"/>
      <c r="H23" s="4"/>
      <c r="I23" s="92" t="str">
        <f t="shared" si="0"/>
        <v/>
      </c>
      <c r="J23" s="92" t="str">
        <f t="shared" si="1"/>
        <v/>
      </c>
      <c r="K23" s="108">
        <v>56</v>
      </c>
      <c r="L23" s="109"/>
      <c r="M23" s="3"/>
      <c r="N23" s="4"/>
      <c r="O23" s="92" t="str">
        <f t="shared" si="2"/>
        <v/>
      </c>
      <c r="P23" s="92" t="str">
        <f t="shared" si="3"/>
        <v/>
      </c>
      <c r="Q23" s="108">
        <v>56</v>
      </c>
      <c r="R23" s="109"/>
      <c r="S23" s="3"/>
      <c r="T23" s="4"/>
      <c r="U23" s="92" t="str">
        <f t="shared" si="4"/>
        <v/>
      </c>
      <c r="V23" s="92" t="str">
        <f t="shared" si="5"/>
        <v/>
      </c>
      <c r="W23" s="108">
        <v>56</v>
      </c>
      <c r="X23" s="109"/>
      <c r="Y23" s="3"/>
      <c r="Z23" s="4"/>
      <c r="AA23" s="92" t="str">
        <f t="shared" si="6"/>
        <v/>
      </c>
      <c r="AB23" s="92" t="str">
        <f t="shared" si="7"/>
        <v/>
      </c>
      <c r="AC23" s="108">
        <v>56</v>
      </c>
      <c r="AD23" s="109"/>
      <c r="AE23" s="3"/>
      <c r="AF23" s="4"/>
      <c r="AG23" s="92" t="str">
        <f t="shared" si="8"/>
        <v/>
      </c>
      <c r="AH23" s="92" t="str">
        <f t="shared" si="9"/>
        <v/>
      </c>
      <c r="AI23" s="108">
        <v>56</v>
      </c>
      <c r="AJ23" s="109"/>
      <c r="AK23" s="3"/>
      <c r="AL23" s="4"/>
      <c r="AM23" s="92" t="str">
        <f t="shared" si="10"/>
        <v/>
      </c>
      <c r="AN23" s="92" t="str">
        <f t="shared" si="11"/>
        <v/>
      </c>
      <c r="AO23" s="108">
        <v>56</v>
      </c>
      <c r="AP23" s="109"/>
      <c r="AQ23" s="3"/>
      <c r="AR23" s="4"/>
      <c r="AS23" s="92" t="str">
        <f t="shared" si="12"/>
        <v/>
      </c>
      <c r="AT23" s="92" t="str">
        <f t="shared" si="13"/>
        <v/>
      </c>
      <c r="AU23" s="108">
        <v>56</v>
      </c>
      <c r="AV23" s="109"/>
      <c r="AW23" s="3"/>
      <c r="AX23" s="4"/>
      <c r="AY23" s="92" t="str">
        <f t="shared" si="14"/>
        <v/>
      </c>
      <c r="AZ23" s="92" t="str">
        <f t="shared" si="15"/>
        <v/>
      </c>
      <c r="BA23" s="108">
        <v>56</v>
      </c>
      <c r="BB23" s="109"/>
      <c r="BC23" s="3"/>
      <c r="BD23" s="4"/>
      <c r="BE23" s="92" t="str">
        <f t="shared" si="16"/>
        <v/>
      </c>
      <c r="BF23" s="92" t="str">
        <f t="shared" si="17"/>
        <v/>
      </c>
      <c r="BG23" s="108">
        <v>56</v>
      </c>
      <c r="BH23" s="109"/>
      <c r="BI23" s="3"/>
      <c r="BJ23" s="4"/>
      <c r="BK23" s="92" t="str">
        <f t="shared" si="18"/>
        <v/>
      </c>
      <c r="BL23" s="92" t="str">
        <f t="shared" si="19"/>
        <v/>
      </c>
      <c r="BM23" s="108">
        <v>56</v>
      </c>
      <c r="BN23" s="109"/>
      <c r="BO23" s="3"/>
      <c r="BP23" s="4"/>
      <c r="BQ23" s="92" t="str">
        <f t="shared" si="20"/>
        <v/>
      </c>
      <c r="BR23" s="92" t="str">
        <f t="shared" si="21"/>
        <v/>
      </c>
      <c r="BS23" s="108">
        <v>56</v>
      </c>
      <c r="BT23" s="109"/>
      <c r="BU23" s="3"/>
      <c r="BV23" s="4"/>
      <c r="BW23" s="92" t="str">
        <f t="shared" si="22"/>
        <v/>
      </c>
      <c r="BX23" s="92" t="str">
        <f t="shared" si="23"/>
        <v/>
      </c>
      <c r="BY23" s="108">
        <v>56</v>
      </c>
      <c r="BZ23" s="109"/>
      <c r="CA23" s="3"/>
      <c r="CB23" s="4"/>
      <c r="CC23" s="92" t="str">
        <f t="shared" si="24"/>
        <v/>
      </c>
      <c r="CD23" s="92" t="str">
        <f t="shared" si="25"/>
        <v/>
      </c>
      <c r="CE23" s="108">
        <v>56</v>
      </c>
      <c r="CF23" s="109"/>
      <c r="CG23" s="3"/>
      <c r="CH23" s="4"/>
      <c r="CI23" s="92" t="str">
        <f t="shared" si="26"/>
        <v/>
      </c>
      <c r="CJ23" s="92" t="str">
        <f t="shared" si="27"/>
        <v/>
      </c>
      <c r="CK23" s="108">
        <v>56</v>
      </c>
      <c r="CL23" s="109"/>
      <c r="CM23" s="3"/>
      <c r="CN23" s="4"/>
      <c r="CO23" s="92" t="str">
        <f t="shared" si="28"/>
        <v/>
      </c>
      <c r="CP23" s="92" t="str">
        <f t="shared" si="29"/>
        <v/>
      </c>
      <c r="CQ23" s="108">
        <v>56</v>
      </c>
      <c r="CR23" s="109"/>
      <c r="CS23" s="3"/>
      <c r="CT23" s="4"/>
      <c r="CU23" s="92" t="str">
        <f t="shared" si="30"/>
        <v/>
      </c>
      <c r="CV23" s="92" t="str">
        <f t="shared" si="31"/>
        <v/>
      </c>
      <c r="CW23" s="108">
        <v>56</v>
      </c>
      <c r="CX23" s="109"/>
      <c r="CY23" s="3"/>
      <c r="CZ23" s="4"/>
      <c r="DA23" s="92" t="str">
        <f t="shared" si="32"/>
        <v/>
      </c>
      <c r="DB23" s="92" t="str">
        <f t="shared" si="33"/>
        <v/>
      </c>
      <c r="DC23" s="108">
        <v>56</v>
      </c>
      <c r="DD23" s="109"/>
      <c r="DE23" s="3"/>
      <c r="DF23" s="4"/>
      <c r="DG23" s="92" t="str">
        <f t="shared" si="34"/>
        <v/>
      </c>
      <c r="DH23" s="92" t="str">
        <f t="shared" si="35"/>
        <v/>
      </c>
      <c r="DI23" s="108">
        <v>56</v>
      </c>
      <c r="DJ23" s="109"/>
      <c r="DK23" s="3"/>
      <c r="DL23" s="4"/>
      <c r="DM23" s="92" t="str">
        <f t="shared" si="36"/>
        <v/>
      </c>
      <c r="DN23" s="92" t="str">
        <f t="shared" si="37"/>
        <v/>
      </c>
      <c r="DO23" s="108">
        <v>56</v>
      </c>
      <c r="DP23" s="109"/>
      <c r="DQ23" s="3"/>
      <c r="DR23" s="4"/>
      <c r="DS23" s="92" t="str">
        <f t="shared" si="38"/>
        <v/>
      </c>
      <c r="DT23" s="92" t="str">
        <f t="shared" si="39"/>
        <v/>
      </c>
      <c r="DU23" s="20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</row>
    <row r="24" spans="1:136" s="19" customFormat="1" x14ac:dyDescent="0.2">
      <c r="A24" s="18">
        <v>60</v>
      </c>
      <c r="B24" s="20"/>
      <c r="C24" s="20"/>
      <c r="D24" s="83">
        <v>16</v>
      </c>
      <c r="E24" s="108">
        <v>60</v>
      </c>
      <c r="F24" s="109"/>
      <c r="G24" s="3"/>
      <c r="H24" s="4"/>
      <c r="I24" s="92" t="str">
        <f t="shared" si="0"/>
        <v/>
      </c>
      <c r="J24" s="92" t="str">
        <f t="shared" si="1"/>
        <v/>
      </c>
      <c r="K24" s="108">
        <v>60</v>
      </c>
      <c r="L24" s="109"/>
      <c r="M24" s="3"/>
      <c r="N24" s="4"/>
      <c r="O24" s="92" t="str">
        <f t="shared" si="2"/>
        <v/>
      </c>
      <c r="P24" s="92" t="str">
        <f t="shared" si="3"/>
        <v/>
      </c>
      <c r="Q24" s="108">
        <v>60</v>
      </c>
      <c r="R24" s="109"/>
      <c r="S24" s="3"/>
      <c r="T24" s="4"/>
      <c r="U24" s="92" t="str">
        <f t="shared" si="4"/>
        <v/>
      </c>
      <c r="V24" s="92" t="str">
        <f t="shared" si="5"/>
        <v/>
      </c>
      <c r="W24" s="108">
        <v>60</v>
      </c>
      <c r="X24" s="109"/>
      <c r="Y24" s="3"/>
      <c r="Z24" s="4"/>
      <c r="AA24" s="92" t="str">
        <f t="shared" si="6"/>
        <v/>
      </c>
      <c r="AB24" s="92" t="str">
        <f t="shared" si="7"/>
        <v/>
      </c>
      <c r="AC24" s="108">
        <v>60</v>
      </c>
      <c r="AD24" s="109"/>
      <c r="AE24" s="3"/>
      <c r="AF24" s="4"/>
      <c r="AG24" s="92" t="str">
        <f t="shared" si="8"/>
        <v/>
      </c>
      <c r="AH24" s="92" t="str">
        <f t="shared" si="9"/>
        <v/>
      </c>
      <c r="AI24" s="108">
        <v>60</v>
      </c>
      <c r="AJ24" s="109"/>
      <c r="AK24" s="3"/>
      <c r="AL24" s="4"/>
      <c r="AM24" s="92" t="str">
        <f t="shared" si="10"/>
        <v/>
      </c>
      <c r="AN24" s="92" t="str">
        <f t="shared" si="11"/>
        <v/>
      </c>
      <c r="AO24" s="108">
        <v>60</v>
      </c>
      <c r="AP24" s="109"/>
      <c r="AQ24" s="3"/>
      <c r="AR24" s="4"/>
      <c r="AS24" s="92" t="str">
        <f t="shared" si="12"/>
        <v/>
      </c>
      <c r="AT24" s="92" t="str">
        <f t="shared" si="13"/>
        <v/>
      </c>
      <c r="AU24" s="108">
        <v>60</v>
      </c>
      <c r="AV24" s="109"/>
      <c r="AW24" s="3"/>
      <c r="AX24" s="4"/>
      <c r="AY24" s="92" t="str">
        <f t="shared" si="14"/>
        <v/>
      </c>
      <c r="AZ24" s="92" t="str">
        <f t="shared" si="15"/>
        <v/>
      </c>
      <c r="BA24" s="108">
        <v>60</v>
      </c>
      <c r="BB24" s="109"/>
      <c r="BC24" s="3"/>
      <c r="BD24" s="4"/>
      <c r="BE24" s="92" t="str">
        <f t="shared" si="16"/>
        <v/>
      </c>
      <c r="BF24" s="92" t="str">
        <f t="shared" si="17"/>
        <v/>
      </c>
      <c r="BG24" s="108">
        <v>60</v>
      </c>
      <c r="BH24" s="109"/>
      <c r="BI24" s="3"/>
      <c r="BJ24" s="4"/>
      <c r="BK24" s="92" t="str">
        <f t="shared" si="18"/>
        <v/>
      </c>
      <c r="BL24" s="92" t="str">
        <f t="shared" si="19"/>
        <v/>
      </c>
      <c r="BM24" s="108">
        <v>60</v>
      </c>
      <c r="BN24" s="109"/>
      <c r="BO24" s="3"/>
      <c r="BP24" s="4"/>
      <c r="BQ24" s="92" t="str">
        <f t="shared" si="20"/>
        <v/>
      </c>
      <c r="BR24" s="92" t="str">
        <f t="shared" si="21"/>
        <v/>
      </c>
      <c r="BS24" s="108">
        <v>60</v>
      </c>
      <c r="BT24" s="109"/>
      <c r="BU24" s="3"/>
      <c r="BV24" s="4"/>
      <c r="BW24" s="92" t="str">
        <f t="shared" si="22"/>
        <v/>
      </c>
      <c r="BX24" s="92" t="str">
        <f t="shared" si="23"/>
        <v/>
      </c>
      <c r="BY24" s="108">
        <v>60</v>
      </c>
      <c r="BZ24" s="109"/>
      <c r="CA24" s="3"/>
      <c r="CB24" s="4"/>
      <c r="CC24" s="92" t="str">
        <f t="shared" si="24"/>
        <v/>
      </c>
      <c r="CD24" s="92" t="str">
        <f t="shared" si="25"/>
        <v/>
      </c>
      <c r="CE24" s="108">
        <v>60</v>
      </c>
      <c r="CF24" s="109"/>
      <c r="CG24" s="3"/>
      <c r="CH24" s="4"/>
      <c r="CI24" s="92" t="str">
        <f t="shared" si="26"/>
        <v/>
      </c>
      <c r="CJ24" s="92" t="str">
        <f t="shared" si="27"/>
        <v/>
      </c>
      <c r="CK24" s="108">
        <v>60</v>
      </c>
      <c r="CL24" s="109"/>
      <c r="CM24" s="3"/>
      <c r="CN24" s="4"/>
      <c r="CO24" s="92" t="str">
        <f t="shared" si="28"/>
        <v/>
      </c>
      <c r="CP24" s="92" t="str">
        <f t="shared" si="29"/>
        <v/>
      </c>
      <c r="CQ24" s="108">
        <v>60</v>
      </c>
      <c r="CR24" s="109"/>
      <c r="CS24" s="3"/>
      <c r="CT24" s="4"/>
      <c r="CU24" s="92" t="str">
        <f t="shared" si="30"/>
        <v/>
      </c>
      <c r="CV24" s="92" t="str">
        <f t="shared" si="31"/>
        <v/>
      </c>
      <c r="CW24" s="108">
        <v>60</v>
      </c>
      <c r="CX24" s="109"/>
      <c r="CY24" s="3"/>
      <c r="CZ24" s="4"/>
      <c r="DA24" s="92" t="str">
        <f t="shared" si="32"/>
        <v/>
      </c>
      <c r="DB24" s="92" t="str">
        <f t="shared" si="33"/>
        <v/>
      </c>
      <c r="DC24" s="108">
        <v>60</v>
      </c>
      <c r="DD24" s="109"/>
      <c r="DE24" s="3"/>
      <c r="DF24" s="4"/>
      <c r="DG24" s="92" t="str">
        <f t="shared" si="34"/>
        <v/>
      </c>
      <c r="DH24" s="92" t="str">
        <f t="shared" si="35"/>
        <v/>
      </c>
      <c r="DI24" s="108">
        <v>60</v>
      </c>
      <c r="DJ24" s="109"/>
      <c r="DK24" s="3"/>
      <c r="DL24" s="4"/>
      <c r="DM24" s="92" t="str">
        <f t="shared" si="36"/>
        <v/>
      </c>
      <c r="DN24" s="92" t="str">
        <f t="shared" si="37"/>
        <v/>
      </c>
      <c r="DO24" s="108">
        <v>60</v>
      </c>
      <c r="DP24" s="109"/>
      <c r="DQ24" s="3"/>
      <c r="DR24" s="4"/>
      <c r="DS24" s="92" t="str">
        <f t="shared" si="38"/>
        <v/>
      </c>
      <c r="DT24" s="92" t="str">
        <f t="shared" si="39"/>
        <v/>
      </c>
      <c r="DU24" s="20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</row>
    <row r="25" spans="1:136" s="19" customFormat="1" x14ac:dyDescent="0.2">
      <c r="A25" s="18">
        <v>64</v>
      </c>
      <c r="B25" s="20"/>
      <c r="C25" s="20"/>
      <c r="D25" s="83">
        <v>17</v>
      </c>
      <c r="E25" s="108">
        <v>64</v>
      </c>
      <c r="F25" s="109"/>
      <c r="G25" s="3"/>
      <c r="H25" s="4"/>
      <c r="I25" s="92" t="str">
        <f t="shared" si="0"/>
        <v/>
      </c>
      <c r="J25" s="92" t="str">
        <f t="shared" si="1"/>
        <v/>
      </c>
      <c r="K25" s="108">
        <v>64</v>
      </c>
      <c r="L25" s="109"/>
      <c r="M25" s="3"/>
      <c r="N25" s="4"/>
      <c r="O25" s="92" t="str">
        <f t="shared" si="2"/>
        <v/>
      </c>
      <c r="P25" s="92" t="str">
        <f t="shared" si="3"/>
        <v/>
      </c>
      <c r="Q25" s="108">
        <v>64</v>
      </c>
      <c r="R25" s="109"/>
      <c r="S25" s="3"/>
      <c r="T25" s="4"/>
      <c r="U25" s="92" t="str">
        <f t="shared" si="4"/>
        <v/>
      </c>
      <c r="V25" s="92" t="str">
        <f t="shared" si="5"/>
        <v/>
      </c>
      <c r="W25" s="108">
        <v>64</v>
      </c>
      <c r="X25" s="109"/>
      <c r="Y25" s="3"/>
      <c r="Z25" s="4"/>
      <c r="AA25" s="92" t="str">
        <f t="shared" si="6"/>
        <v/>
      </c>
      <c r="AB25" s="92" t="str">
        <f t="shared" si="7"/>
        <v/>
      </c>
      <c r="AC25" s="108">
        <v>64</v>
      </c>
      <c r="AD25" s="109"/>
      <c r="AE25" s="3"/>
      <c r="AF25" s="4"/>
      <c r="AG25" s="92" t="str">
        <f t="shared" si="8"/>
        <v/>
      </c>
      <c r="AH25" s="92" t="str">
        <f t="shared" si="9"/>
        <v/>
      </c>
      <c r="AI25" s="108">
        <v>64</v>
      </c>
      <c r="AJ25" s="109"/>
      <c r="AK25" s="3"/>
      <c r="AL25" s="4"/>
      <c r="AM25" s="92" t="str">
        <f t="shared" si="10"/>
        <v/>
      </c>
      <c r="AN25" s="92" t="str">
        <f t="shared" si="11"/>
        <v/>
      </c>
      <c r="AO25" s="108">
        <v>64</v>
      </c>
      <c r="AP25" s="109"/>
      <c r="AQ25" s="3"/>
      <c r="AR25" s="4"/>
      <c r="AS25" s="92" t="str">
        <f t="shared" si="12"/>
        <v/>
      </c>
      <c r="AT25" s="92" t="str">
        <f t="shared" si="13"/>
        <v/>
      </c>
      <c r="AU25" s="108">
        <v>64</v>
      </c>
      <c r="AV25" s="109"/>
      <c r="AW25" s="3"/>
      <c r="AX25" s="4"/>
      <c r="AY25" s="92" t="str">
        <f t="shared" si="14"/>
        <v/>
      </c>
      <c r="AZ25" s="92" t="str">
        <f t="shared" si="15"/>
        <v/>
      </c>
      <c r="BA25" s="108">
        <v>64</v>
      </c>
      <c r="BB25" s="109"/>
      <c r="BC25" s="3"/>
      <c r="BD25" s="4"/>
      <c r="BE25" s="92" t="str">
        <f t="shared" si="16"/>
        <v/>
      </c>
      <c r="BF25" s="92" t="str">
        <f t="shared" si="17"/>
        <v/>
      </c>
      <c r="BG25" s="108">
        <v>64</v>
      </c>
      <c r="BH25" s="109"/>
      <c r="BI25" s="3"/>
      <c r="BJ25" s="4"/>
      <c r="BK25" s="92" t="str">
        <f t="shared" si="18"/>
        <v/>
      </c>
      <c r="BL25" s="92" t="str">
        <f t="shared" si="19"/>
        <v/>
      </c>
      <c r="BM25" s="108">
        <v>64</v>
      </c>
      <c r="BN25" s="109"/>
      <c r="BO25" s="3"/>
      <c r="BP25" s="4"/>
      <c r="BQ25" s="92" t="str">
        <f t="shared" si="20"/>
        <v/>
      </c>
      <c r="BR25" s="92" t="str">
        <f t="shared" si="21"/>
        <v/>
      </c>
      <c r="BS25" s="108">
        <v>64</v>
      </c>
      <c r="BT25" s="109"/>
      <c r="BU25" s="3"/>
      <c r="BV25" s="4"/>
      <c r="BW25" s="92" t="str">
        <f t="shared" si="22"/>
        <v/>
      </c>
      <c r="BX25" s="92" t="str">
        <f t="shared" si="23"/>
        <v/>
      </c>
      <c r="BY25" s="108">
        <v>64</v>
      </c>
      <c r="BZ25" s="109"/>
      <c r="CA25" s="3"/>
      <c r="CB25" s="4"/>
      <c r="CC25" s="92" t="str">
        <f t="shared" si="24"/>
        <v/>
      </c>
      <c r="CD25" s="92" t="str">
        <f t="shared" si="25"/>
        <v/>
      </c>
      <c r="CE25" s="108">
        <v>64</v>
      </c>
      <c r="CF25" s="109"/>
      <c r="CG25" s="3"/>
      <c r="CH25" s="4"/>
      <c r="CI25" s="92" t="str">
        <f t="shared" si="26"/>
        <v/>
      </c>
      <c r="CJ25" s="92" t="str">
        <f t="shared" si="27"/>
        <v/>
      </c>
      <c r="CK25" s="108">
        <v>64</v>
      </c>
      <c r="CL25" s="109"/>
      <c r="CM25" s="3"/>
      <c r="CN25" s="4"/>
      <c r="CO25" s="92" t="str">
        <f t="shared" si="28"/>
        <v/>
      </c>
      <c r="CP25" s="92" t="str">
        <f t="shared" si="29"/>
        <v/>
      </c>
      <c r="CQ25" s="108">
        <v>64</v>
      </c>
      <c r="CR25" s="109"/>
      <c r="CS25" s="3"/>
      <c r="CT25" s="4"/>
      <c r="CU25" s="92" t="str">
        <f t="shared" si="30"/>
        <v/>
      </c>
      <c r="CV25" s="92" t="str">
        <f t="shared" si="31"/>
        <v/>
      </c>
      <c r="CW25" s="108">
        <v>64</v>
      </c>
      <c r="CX25" s="109"/>
      <c r="CY25" s="3"/>
      <c r="CZ25" s="4"/>
      <c r="DA25" s="92" t="str">
        <f t="shared" si="32"/>
        <v/>
      </c>
      <c r="DB25" s="92" t="str">
        <f t="shared" si="33"/>
        <v/>
      </c>
      <c r="DC25" s="108">
        <v>64</v>
      </c>
      <c r="DD25" s="109"/>
      <c r="DE25" s="3"/>
      <c r="DF25" s="4"/>
      <c r="DG25" s="92" t="str">
        <f t="shared" si="34"/>
        <v/>
      </c>
      <c r="DH25" s="92" t="str">
        <f t="shared" si="35"/>
        <v/>
      </c>
      <c r="DI25" s="108">
        <v>64</v>
      </c>
      <c r="DJ25" s="109"/>
      <c r="DK25" s="3"/>
      <c r="DL25" s="4"/>
      <c r="DM25" s="92" t="str">
        <f t="shared" si="36"/>
        <v/>
      </c>
      <c r="DN25" s="92" t="str">
        <f t="shared" si="37"/>
        <v/>
      </c>
      <c r="DO25" s="108">
        <v>64</v>
      </c>
      <c r="DP25" s="109"/>
      <c r="DQ25" s="3"/>
      <c r="DR25" s="4"/>
      <c r="DS25" s="92" t="str">
        <f t="shared" si="38"/>
        <v/>
      </c>
      <c r="DT25" s="92" t="str">
        <f t="shared" si="39"/>
        <v/>
      </c>
      <c r="DU25" s="20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</row>
    <row r="26" spans="1:136" s="19" customFormat="1" x14ac:dyDescent="0.2">
      <c r="A26" s="18">
        <v>68</v>
      </c>
      <c r="B26" s="20"/>
      <c r="C26" s="20"/>
      <c r="D26" s="83">
        <v>18</v>
      </c>
      <c r="E26" s="108">
        <v>68</v>
      </c>
      <c r="F26" s="109"/>
      <c r="G26" s="3"/>
      <c r="H26" s="4"/>
      <c r="I26" s="92" t="str">
        <f t="shared" si="0"/>
        <v/>
      </c>
      <c r="J26" s="92" t="str">
        <f t="shared" si="1"/>
        <v/>
      </c>
      <c r="K26" s="108">
        <v>68</v>
      </c>
      <c r="L26" s="109"/>
      <c r="M26" s="3"/>
      <c r="N26" s="4"/>
      <c r="O26" s="92" t="str">
        <f t="shared" si="2"/>
        <v/>
      </c>
      <c r="P26" s="92" t="str">
        <f t="shared" si="3"/>
        <v/>
      </c>
      <c r="Q26" s="108">
        <v>68</v>
      </c>
      <c r="R26" s="109"/>
      <c r="S26" s="3"/>
      <c r="T26" s="4"/>
      <c r="U26" s="92" t="str">
        <f t="shared" si="4"/>
        <v/>
      </c>
      <c r="V26" s="92" t="str">
        <f t="shared" si="5"/>
        <v/>
      </c>
      <c r="W26" s="108">
        <v>68</v>
      </c>
      <c r="X26" s="109"/>
      <c r="Y26" s="3"/>
      <c r="Z26" s="4"/>
      <c r="AA26" s="92" t="str">
        <f t="shared" si="6"/>
        <v/>
      </c>
      <c r="AB26" s="92" t="str">
        <f t="shared" si="7"/>
        <v/>
      </c>
      <c r="AC26" s="108">
        <v>68</v>
      </c>
      <c r="AD26" s="109"/>
      <c r="AE26" s="3"/>
      <c r="AF26" s="4"/>
      <c r="AG26" s="92" t="str">
        <f t="shared" si="8"/>
        <v/>
      </c>
      <c r="AH26" s="92" t="str">
        <f t="shared" si="9"/>
        <v/>
      </c>
      <c r="AI26" s="108">
        <v>68</v>
      </c>
      <c r="AJ26" s="109"/>
      <c r="AK26" s="3"/>
      <c r="AL26" s="4"/>
      <c r="AM26" s="92" t="str">
        <f t="shared" si="10"/>
        <v/>
      </c>
      <c r="AN26" s="92" t="str">
        <f t="shared" si="11"/>
        <v/>
      </c>
      <c r="AO26" s="108">
        <v>68</v>
      </c>
      <c r="AP26" s="109"/>
      <c r="AQ26" s="3"/>
      <c r="AR26" s="4"/>
      <c r="AS26" s="92" t="str">
        <f t="shared" si="12"/>
        <v/>
      </c>
      <c r="AT26" s="92" t="str">
        <f t="shared" si="13"/>
        <v/>
      </c>
      <c r="AU26" s="108">
        <v>68</v>
      </c>
      <c r="AV26" s="109"/>
      <c r="AW26" s="3"/>
      <c r="AX26" s="4"/>
      <c r="AY26" s="92" t="str">
        <f t="shared" si="14"/>
        <v/>
      </c>
      <c r="AZ26" s="92" t="str">
        <f t="shared" si="15"/>
        <v/>
      </c>
      <c r="BA26" s="108">
        <v>68</v>
      </c>
      <c r="BB26" s="109"/>
      <c r="BC26" s="3"/>
      <c r="BD26" s="4"/>
      <c r="BE26" s="92" t="str">
        <f t="shared" si="16"/>
        <v/>
      </c>
      <c r="BF26" s="92" t="str">
        <f t="shared" si="17"/>
        <v/>
      </c>
      <c r="BG26" s="108">
        <v>68</v>
      </c>
      <c r="BH26" s="109"/>
      <c r="BI26" s="3"/>
      <c r="BJ26" s="4"/>
      <c r="BK26" s="92" t="str">
        <f t="shared" si="18"/>
        <v/>
      </c>
      <c r="BL26" s="92" t="str">
        <f t="shared" si="19"/>
        <v/>
      </c>
      <c r="BM26" s="108">
        <v>68</v>
      </c>
      <c r="BN26" s="109"/>
      <c r="BO26" s="3"/>
      <c r="BP26" s="4"/>
      <c r="BQ26" s="92" t="str">
        <f t="shared" si="20"/>
        <v/>
      </c>
      <c r="BR26" s="92" t="str">
        <f t="shared" si="21"/>
        <v/>
      </c>
      <c r="BS26" s="108">
        <v>68</v>
      </c>
      <c r="BT26" s="109"/>
      <c r="BU26" s="3"/>
      <c r="BV26" s="4"/>
      <c r="BW26" s="92" t="str">
        <f t="shared" si="22"/>
        <v/>
      </c>
      <c r="BX26" s="92" t="str">
        <f t="shared" si="23"/>
        <v/>
      </c>
      <c r="BY26" s="108">
        <v>68</v>
      </c>
      <c r="BZ26" s="109"/>
      <c r="CA26" s="3"/>
      <c r="CB26" s="4"/>
      <c r="CC26" s="92" t="str">
        <f t="shared" si="24"/>
        <v/>
      </c>
      <c r="CD26" s="92" t="str">
        <f t="shared" si="25"/>
        <v/>
      </c>
      <c r="CE26" s="108">
        <v>68</v>
      </c>
      <c r="CF26" s="109"/>
      <c r="CG26" s="3"/>
      <c r="CH26" s="4"/>
      <c r="CI26" s="92" t="str">
        <f t="shared" si="26"/>
        <v/>
      </c>
      <c r="CJ26" s="92" t="str">
        <f t="shared" si="27"/>
        <v/>
      </c>
      <c r="CK26" s="108">
        <v>68</v>
      </c>
      <c r="CL26" s="109"/>
      <c r="CM26" s="3"/>
      <c r="CN26" s="4"/>
      <c r="CO26" s="92" t="str">
        <f t="shared" si="28"/>
        <v/>
      </c>
      <c r="CP26" s="92" t="str">
        <f t="shared" si="29"/>
        <v/>
      </c>
      <c r="CQ26" s="108">
        <v>68</v>
      </c>
      <c r="CR26" s="109"/>
      <c r="CS26" s="3"/>
      <c r="CT26" s="4"/>
      <c r="CU26" s="92" t="str">
        <f t="shared" si="30"/>
        <v/>
      </c>
      <c r="CV26" s="92" t="str">
        <f t="shared" si="31"/>
        <v/>
      </c>
      <c r="CW26" s="108">
        <v>68</v>
      </c>
      <c r="CX26" s="109"/>
      <c r="CY26" s="3"/>
      <c r="CZ26" s="4"/>
      <c r="DA26" s="92" t="str">
        <f t="shared" si="32"/>
        <v/>
      </c>
      <c r="DB26" s="92" t="str">
        <f t="shared" si="33"/>
        <v/>
      </c>
      <c r="DC26" s="108">
        <v>68</v>
      </c>
      <c r="DD26" s="109"/>
      <c r="DE26" s="3"/>
      <c r="DF26" s="4"/>
      <c r="DG26" s="92" t="str">
        <f t="shared" si="34"/>
        <v/>
      </c>
      <c r="DH26" s="92" t="str">
        <f t="shared" si="35"/>
        <v/>
      </c>
      <c r="DI26" s="108">
        <v>68</v>
      </c>
      <c r="DJ26" s="109"/>
      <c r="DK26" s="3"/>
      <c r="DL26" s="4"/>
      <c r="DM26" s="92" t="str">
        <f t="shared" si="36"/>
        <v/>
      </c>
      <c r="DN26" s="92" t="str">
        <f t="shared" si="37"/>
        <v/>
      </c>
      <c r="DO26" s="108">
        <v>68</v>
      </c>
      <c r="DP26" s="109"/>
      <c r="DQ26" s="3"/>
      <c r="DR26" s="4"/>
      <c r="DS26" s="92" t="str">
        <f t="shared" si="38"/>
        <v/>
      </c>
      <c r="DT26" s="92" t="str">
        <f t="shared" si="39"/>
        <v/>
      </c>
      <c r="DU26" s="20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</row>
    <row r="27" spans="1:136" s="19" customFormat="1" x14ac:dyDescent="0.2">
      <c r="A27" s="18">
        <v>72</v>
      </c>
      <c r="B27" s="20"/>
      <c r="C27" s="20"/>
      <c r="D27" s="83">
        <v>19</v>
      </c>
      <c r="E27" s="108">
        <v>72</v>
      </c>
      <c r="F27" s="109"/>
      <c r="G27" s="3"/>
      <c r="H27" s="4"/>
      <c r="I27" s="92" t="str">
        <f t="shared" si="0"/>
        <v/>
      </c>
      <c r="J27" s="92" t="str">
        <f t="shared" si="1"/>
        <v/>
      </c>
      <c r="K27" s="108">
        <v>72</v>
      </c>
      <c r="L27" s="109"/>
      <c r="M27" s="3"/>
      <c r="N27" s="4"/>
      <c r="O27" s="92" t="str">
        <f t="shared" si="2"/>
        <v/>
      </c>
      <c r="P27" s="92" t="str">
        <f t="shared" si="3"/>
        <v/>
      </c>
      <c r="Q27" s="108">
        <v>72</v>
      </c>
      <c r="R27" s="109"/>
      <c r="S27" s="3"/>
      <c r="T27" s="4"/>
      <c r="U27" s="92" t="str">
        <f t="shared" si="4"/>
        <v/>
      </c>
      <c r="V27" s="92" t="str">
        <f t="shared" si="5"/>
        <v/>
      </c>
      <c r="W27" s="108">
        <v>72</v>
      </c>
      <c r="X27" s="109"/>
      <c r="Y27" s="3"/>
      <c r="Z27" s="4"/>
      <c r="AA27" s="92" t="str">
        <f t="shared" si="6"/>
        <v/>
      </c>
      <c r="AB27" s="92" t="str">
        <f t="shared" si="7"/>
        <v/>
      </c>
      <c r="AC27" s="108">
        <v>72</v>
      </c>
      <c r="AD27" s="109"/>
      <c r="AE27" s="3"/>
      <c r="AF27" s="4"/>
      <c r="AG27" s="92" t="str">
        <f t="shared" si="8"/>
        <v/>
      </c>
      <c r="AH27" s="92" t="str">
        <f t="shared" si="9"/>
        <v/>
      </c>
      <c r="AI27" s="108">
        <v>72</v>
      </c>
      <c r="AJ27" s="109"/>
      <c r="AK27" s="3"/>
      <c r="AL27" s="4"/>
      <c r="AM27" s="92" t="str">
        <f t="shared" si="10"/>
        <v/>
      </c>
      <c r="AN27" s="92" t="str">
        <f t="shared" si="11"/>
        <v/>
      </c>
      <c r="AO27" s="108">
        <v>72</v>
      </c>
      <c r="AP27" s="109"/>
      <c r="AQ27" s="3"/>
      <c r="AR27" s="4"/>
      <c r="AS27" s="92" t="str">
        <f t="shared" si="12"/>
        <v/>
      </c>
      <c r="AT27" s="92" t="str">
        <f t="shared" si="13"/>
        <v/>
      </c>
      <c r="AU27" s="108">
        <v>72</v>
      </c>
      <c r="AV27" s="109"/>
      <c r="AW27" s="3"/>
      <c r="AX27" s="4"/>
      <c r="AY27" s="92" t="str">
        <f t="shared" si="14"/>
        <v/>
      </c>
      <c r="AZ27" s="92" t="str">
        <f t="shared" si="15"/>
        <v/>
      </c>
      <c r="BA27" s="108">
        <v>72</v>
      </c>
      <c r="BB27" s="109"/>
      <c r="BC27" s="3"/>
      <c r="BD27" s="4"/>
      <c r="BE27" s="92" t="str">
        <f t="shared" si="16"/>
        <v/>
      </c>
      <c r="BF27" s="92" t="str">
        <f t="shared" si="17"/>
        <v/>
      </c>
      <c r="BG27" s="108">
        <v>72</v>
      </c>
      <c r="BH27" s="109"/>
      <c r="BI27" s="3"/>
      <c r="BJ27" s="4"/>
      <c r="BK27" s="92" t="str">
        <f t="shared" si="18"/>
        <v/>
      </c>
      <c r="BL27" s="92" t="str">
        <f t="shared" si="19"/>
        <v/>
      </c>
      <c r="BM27" s="108">
        <v>72</v>
      </c>
      <c r="BN27" s="109"/>
      <c r="BO27" s="3"/>
      <c r="BP27" s="4"/>
      <c r="BQ27" s="92" t="str">
        <f t="shared" si="20"/>
        <v/>
      </c>
      <c r="BR27" s="92" t="str">
        <f t="shared" si="21"/>
        <v/>
      </c>
      <c r="BS27" s="108">
        <v>72</v>
      </c>
      <c r="BT27" s="109"/>
      <c r="BU27" s="3"/>
      <c r="BV27" s="4"/>
      <c r="BW27" s="92" t="str">
        <f t="shared" si="22"/>
        <v/>
      </c>
      <c r="BX27" s="92" t="str">
        <f t="shared" si="23"/>
        <v/>
      </c>
      <c r="BY27" s="108">
        <v>72</v>
      </c>
      <c r="BZ27" s="109"/>
      <c r="CA27" s="3"/>
      <c r="CB27" s="4"/>
      <c r="CC27" s="92" t="str">
        <f t="shared" si="24"/>
        <v/>
      </c>
      <c r="CD27" s="92" t="str">
        <f t="shared" si="25"/>
        <v/>
      </c>
      <c r="CE27" s="108">
        <v>72</v>
      </c>
      <c r="CF27" s="109"/>
      <c r="CG27" s="3"/>
      <c r="CH27" s="4"/>
      <c r="CI27" s="92" t="str">
        <f t="shared" si="26"/>
        <v/>
      </c>
      <c r="CJ27" s="92" t="str">
        <f t="shared" si="27"/>
        <v/>
      </c>
      <c r="CK27" s="108">
        <v>72</v>
      </c>
      <c r="CL27" s="109"/>
      <c r="CM27" s="3"/>
      <c r="CN27" s="4"/>
      <c r="CO27" s="92" t="str">
        <f t="shared" si="28"/>
        <v/>
      </c>
      <c r="CP27" s="92" t="str">
        <f t="shared" si="29"/>
        <v/>
      </c>
      <c r="CQ27" s="108">
        <v>72</v>
      </c>
      <c r="CR27" s="109"/>
      <c r="CS27" s="3"/>
      <c r="CT27" s="4"/>
      <c r="CU27" s="92" t="str">
        <f t="shared" si="30"/>
        <v/>
      </c>
      <c r="CV27" s="92" t="str">
        <f t="shared" si="31"/>
        <v/>
      </c>
      <c r="CW27" s="108">
        <v>72</v>
      </c>
      <c r="CX27" s="109"/>
      <c r="CY27" s="3"/>
      <c r="CZ27" s="4"/>
      <c r="DA27" s="92" t="str">
        <f t="shared" si="32"/>
        <v/>
      </c>
      <c r="DB27" s="92" t="str">
        <f t="shared" si="33"/>
        <v/>
      </c>
      <c r="DC27" s="108">
        <v>72</v>
      </c>
      <c r="DD27" s="109"/>
      <c r="DE27" s="3"/>
      <c r="DF27" s="4"/>
      <c r="DG27" s="92" t="str">
        <f t="shared" si="34"/>
        <v/>
      </c>
      <c r="DH27" s="92" t="str">
        <f t="shared" si="35"/>
        <v/>
      </c>
      <c r="DI27" s="108">
        <v>72</v>
      </c>
      <c r="DJ27" s="109"/>
      <c r="DK27" s="3"/>
      <c r="DL27" s="4"/>
      <c r="DM27" s="92" t="str">
        <f t="shared" si="36"/>
        <v/>
      </c>
      <c r="DN27" s="92" t="str">
        <f t="shared" si="37"/>
        <v/>
      </c>
      <c r="DO27" s="108">
        <v>72</v>
      </c>
      <c r="DP27" s="109"/>
      <c r="DQ27" s="3"/>
      <c r="DR27" s="4"/>
      <c r="DS27" s="92" t="str">
        <f t="shared" si="38"/>
        <v/>
      </c>
      <c r="DT27" s="92" t="str">
        <f t="shared" si="39"/>
        <v/>
      </c>
      <c r="DU27" s="20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</row>
    <row r="28" spans="1:136" s="19" customFormat="1" x14ac:dyDescent="0.2">
      <c r="A28" s="18">
        <v>76</v>
      </c>
      <c r="B28" s="20"/>
      <c r="C28" s="20"/>
      <c r="D28" s="83">
        <v>20</v>
      </c>
      <c r="E28" s="108">
        <v>76</v>
      </c>
      <c r="F28" s="109"/>
      <c r="G28" s="3"/>
      <c r="H28" s="4"/>
      <c r="I28" s="92" t="str">
        <f t="shared" si="0"/>
        <v/>
      </c>
      <c r="J28" s="92" t="str">
        <f t="shared" si="1"/>
        <v/>
      </c>
      <c r="K28" s="108">
        <v>76</v>
      </c>
      <c r="L28" s="109"/>
      <c r="M28" s="3"/>
      <c r="N28" s="4"/>
      <c r="O28" s="92" t="str">
        <f t="shared" si="2"/>
        <v/>
      </c>
      <c r="P28" s="92" t="str">
        <f t="shared" si="3"/>
        <v/>
      </c>
      <c r="Q28" s="108">
        <v>76</v>
      </c>
      <c r="R28" s="109"/>
      <c r="S28" s="3"/>
      <c r="T28" s="4"/>
      <c r="U28" s="92" t="str">
        <f t="shared" si="4"/>
        <v/>
      </c>
      <c r="V28" s="92" t="str">
        <f t="shared" si="5"/>
        <v/>
      </c>
      <c r="W28" s="108">
        <v>76</v>
      </c>
      <c r="X28" s="109"/>
      <c r="Y28" s="3"/>
      <c r="Z28" s="4"/>
      <c r="AA28" s="92" t="str">
        <f t="shared" si="6"/>
        <v/>
      </c>
      <c r="AB28" s="92" t="str">
        <f t="shared" si="7"/>
        <v/>
      </c>
      <c r="AC28" s="108">
        <v>76</v>
      </c>
      <c r="AD28" s="109"/>
      <c r="AE28" s="3"/>
      <c r="AF28" s="4"/>
      <c r="AG28" s="92" t="str">
        <f t="shared" si="8"/>
        <v/>
      </c>
      <c r="AH28" s="92" t="str">
        <f t="shared" si="9"/>
        <v/>
      </c>
      <c r="AI28" s="108">
        <v>76</v>
      </c>
      <c r="AJ28" s="109"/>
      <c r="AK28" s="3"/>
      <c r="AL28" s="4"/>
      <c r="AM28" s="92" t="str">
        <f t="shared" si="10"/>
        <v/>
      </c>
      <c r="AN28" s="92" t="str">
        <f t="shared" si="11"/>
        <v/>
      </c>
      <c r="AO28" s="108">
        <v>76</v>
      </c>
      <c r="AP28" s="109"/>
      <c r="AQ28" s="3"/>
      <c r="AR28" s="4"/>
      <c r="AS28" s="92" t="str">
        <f t="shared" si="12"/>
        <v/>
      </c>
      <c r="AT28" s="92" t="str">
        <f t="shared" si="13"/>
        <v/>
      </c>
      <c r="AU28" s="108">
        <v>76</v>
      </c>
      <c r="AV28" s="109"/>
      <c r="AW28" s="3"/>
      <c r="AX28" s="4"/>
      <c r="AY28" s="92" t="str">
        <f t="shared" si="14"/>
        <v/>
      </c>
      <c r="AZ28" s="92" t="str">
        <f t="shared" si="15"/>
        <v/>
      </c>
      <c r="BA28" s="108">
        <v>76</v>
      </c>
      <c r="BB28" s="109"/>
      <c r="BC28" s="3"/>
      <c r="BD28" s="4"/>
      <c r="BE28" s="92" t="str">
        <f t="shared" si="16"/>
        <v/>
      </c>
      <c r="BF28" s="92" t="str">
        <f t="shared" si="17"/>
        <v/>
      </c>
      <c r="BG28" s="108">
        <v>76</v>
      </c>
      <c r="BH28" s="109"/>
      <c r="BI28" s="3"/>
      <c r="BJ28" s="4"/>
      <c r="BK28" s="92" t="str">
        <f t="shared" si="18"/>
        <v/>
      </c>
      <c r="BL28" s="92" t="str">
        <f t="shared" si="19"/>
        <v/>
      </c>
      <c r="BM28" s="108">
        <v>76</v>
      </c>
      <c r="BN28" s="109"/>
      <c r="BO28" s="3"/>
      <c r="BP28" s="4"/>
      <c r="BQ28" s="92" t="str">
        <f t="shared" si="20"/>
        <v/>
      </c>
      <c r="BR28" s="92" t="str">
        <f t="shared" si="21"/>
        <v/>
      </c>
      <c r="BS28" s="108">
        <v>76</v>
      </c>
      <c r="BT28" s="109"/>
      <c r="BU28" s="3"/>
      <c r="BV28" s="4"/>
      <c r="BW28" s="92" t="str">
        <f t="shared" si="22"/>
        <v/>
      </c>
      <c r="BX28" s="92" t="str">
        <f t="shared" si="23"/>
        <v/>
      </c>
      <c r="BY28" s="108">
        <v>76</v>
      </c>
      <c r="BZ28" s="109"/>
      <c r="CA28" s="3"/>
      <c r="CB28" s="4"/>
      <c r="CC28" s="92" t="str">
        <f t="shared" si="24"/>
        <v/>
      </c>
      <c r="CD28" s="92" t="str">
        <f t="shared" si="25"/>
        <v/>
      </c>
      <c r="CE28" s="108">
        <v>76</v>
      </c>
      <c r="CF28" s="109"/>
      <c r="CG28" s="3"/>
      <c r="CH28" s="4"/>
      <c r="CI28" s="92" t="str">
        <f t="shared" si="26"/>
        <v/>
      </c>
      <c r="CJ28" s="92" t="str">
        <f t="shared" si="27"/>
        <v/>
      </c>
      <c r="CK28" s="108">
        <v>76</v>
      </c>
      <c r="CL28" s="109"/>
      <c r="CM28" s="3"/>
      <c r="CN28" s="4"/>
      <c r="CO28" s="92" t="str">
        <f t="shared" si="28"/>
        <v/>
      </c>
      <c r="CP28" s="92" t="str">
        <f t="shared" si="29"/>
        <v/>
      </c>
      <c r="CQ28" s="108">
        <v>76</v>
      </c>
      <c r="CR28" s="109"/>
      <c r="CS28" s="3"/>
      <c r="CT28" s="4"/>
      <c r="CU28" s="92" t="str">
        <f t="shared" si="30"/>
        <v/>
      </c>
      <c r="CV28" s="92" t="str">
        <f t="shared" si="31"/>
        <v/>
      </c>
      <c r="CW28" s="108">
        <v>76</v>
      </c>
      <c r="CX28" s="109"/>
      <c r="CY28" s="3"/>
      <c r="CZ28" s="4"/>
      <c r="DA28" s="92" t="str">
        <f t="shared" si="32"/>
        <v/>
      </c>
      <c r="DB28" s="92" t="str">
        <f t="shared" si="33"/>
        <v/>
      </c>
      <c r="DC28" s="108">
        <v>76</v>
      </c>
      <c r="DD28" s="109"/>
      <c r="DE28" s="3"/>
      <c r="DF28" s="4"/>
      <c r="DG28" s="92" t="str">
        <f t="shared" si="34"/>
        <v/>
      </c>
      <c r="DH28" s="92" t="str">
        <f t="shared" si="35"/>
        <v/>
      </c>
      <c r="DI28" s="108">
        <v>76</v>
      </c>
      <c r="DJ28" s="109"/>
      <c r="DK28" s="3"/>
      <c r="DL28" s="4"/>
      <c r="DM28" s="92" t="str">
        <f t="shared" si="36"/>
        <v/>
      </c>
      <c r="DN28" s="92" t="str">
        <f t="shared" si="37"/>
        <v/>
      </c>
      <c r="DO28" s="108">
        <v>76</v>
      </c>
      <c r="DP28" s="109"/>
      <c r="DQ28" s="3"/>
      <c r="DR28" s="4"/>
      <c r="DS28" s="92" t="str">
        <f t="shared" si="38"/>
        <v/>
      </c>
      <c r="DT28" s="92" t="str">
        <f t="shared" si="39"/>
        <v/>
      </c>
      <c r="DU28" s="20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</row>
    <row r="29" spans="1:136" s="19" customFormat="1" x14ac:dyDescent="0.2">
      <c r="A29" s="18">
        <v>80</v>
      </c>
      <c r="B29" s="20"/>
      <c r="C29" s="20"/>
      <c r="D29" s="17"/>
      <c r="E29" s="108">
        <v>80</v>
      </c>
      <c r="F29" s="109"/>
      <c r="G29" s="3"/>
      <c r="H29" s="4"/>
      <c r="I29" s="92"/>
      <c r="J29" s="92"/>
      <c r="K29" s="108">
        <v>80</v>
      </c>
      <c r="L29" s="109"/>
      <c r="M29" s="3"/>
      <c r="N29" s="4"/>
      <c r="O29" s="92"/>
      <c r="P29" s="92"/>
      <c r="Q29" s="108">
        <v>80</v>
      </c>
      <c r="R29" s="109"/>
      <c r="S29" s="3"/>
      <c r="T29" s="4"/>
      <c r="U29" s="92"/>
      <c r="V29" s="92"/>
      <c r="W29" s="108">
        <v>80</v>
      </c>
      <c r="X29" s="109"/>
      <c r="Y29" s="3"/>
      <c r="Z29" s="4"/>
      <c r="AA29" s="92"/>
      <c r="AB29" s="92"/>
      <c r="AC29" s="108">
        <v>80</v>
      </c>
      <c r="AD29" s="109"/>
      <c r="AE29" s="3"/>
      <c r="AF29" s="4"/>
      <c r="AG29" s="92"/>
      <c r="AH29" s="92"/>
      <c r="AI29" s="108">
        <v>80</v>
      </c>
      <c r="AJ29" s="109"/>
      <c r="AK29" s="3"/>
      <c r="AL29" s="4"/>
      <c r="AM29" s="92"/>
      <c r="AN29" s="92"/>
      <c r="AO29" s="108">
        <v>80</v>
      </c>
      <c r="AP29" s="109"/>
      <c r="AQ29" s="3"/>
      <c r="AR29" s="4"/>
      <c r="AS29" s="92"/>
      <c r="AT29" s="92"/>
      <c r="AU29" s="108">
        <v>80</v>
      </c>
      <c r="AV29" s="109"/>
      <c r="AW29" s="3"/>
      <c r="AX29" s="4"/>
      <c r="AY29" s="92"/>
      <c r="AZ29" s="92"/>
      <c r="BA29" s="108">
        <v>80</v>
      </c>
      <c r="BB29" s="109"/>
      <c r="BC29" s="3"/>
      <c r="BD29" s="4"/>
      <c r="BE29" s="92"/>
      <c r="BF29" s="92"/>
      <c r="BG29" s="108">
        <v>80</v>
      </c>
      <c r="BH29" s="109"/>
      <c r="BI29" s="3"/>
      <c r="BJ29" s="4"/>
      <c r="BK29" s="92"/>
      <c r="BL29" s="92"/>
      <c r="BM29" s="108">
        <v>80</v>
      </c>
      <c r="BN29" s="109"/>
      <c r="BO29" s="3"/>
      <c r="BP29" s="4"/>
      <c r="BQ29" s="92"/>
      <c r="BR29" s="92"/>
      <c r="BS29" s="108">
        <v>80</v>
      </c>
      <c r="BT29" s="109"/>
      <c r="BU29" s="3"/>
      <c r="BV29" s="4"/>
      <c r="BW29" s="92"/>
      <c r="BX29" s="92"/>
      <c r="BY29" s="108">
        <v>80</v>
      </c>
      <c r="BZ29" s="109"/>
      <c r="CA29" s="3"/>
      <c r="CB29" s="4"/>
      <c r="CC29" s="92"/>
      <c r="CD29" s="92"/>
      <c r="CE29" s="108">
        <v>80</v>
      </c>
      <c r="CF29" s="109"/>
      <c r="CG29" s="3"/>
      <c r="CH29" s="4"/>
      <c r="CI29" s="92"/>
      <c r="CJ29" s="92"/>
      <c r="CK29" s="108">
        <v>80</v>
      </c>
      <c r="CL29" s="109"/>
      <c r="CM29" s="3"/>
      <c r="CN29" s="4"/>
      <c r="CO29" s="92"/>
      <c r="CP29" s="92"/>
      <c r="CQ29" s="108">
        <v>80</v>
      </c>
      <c r="CR29" s="109"/>
      <c r="CS29" s="3"/>
      <c r="CT29" s="4"/>
      <c r="CU29" s="92"/>
      <c r="CV29" s="92"/>
      <c r="CW29" s="108">
        <v>80</v>
      </c>
      <c r="CX29" s="109"/>
      <c r="CY29" s="3"/>
      <c r="CZ29" s="4"/>
      <c r="DA29" s="92"/>
      <c r="DB29" s="92"/>
      <c r="DC29" s="108">
        <v>80</v>
      </c>
      <c r="DD29" s="109"/>
      <c r="DE29" s="3"/>
      <c r="DF29" s="4"/>
      <c r="DG29" s="92"/>
      <c r="DH29" s="92"/>
      <c r="DI29" s="108">
        <v>80</v>
      </c>
      <c r="DJ29" s="109"/>
      <c r="DK29" s="3"/>
      <c r="DL29" s="4"/>
      <c r="DM29" s="92"/>
      <c r="DN29" s="92"/>
      <c r="DO29" s="108">
        <v>80</v>
      </c>
      <c r="DP29" s="109"/>
      <c r="DQ29" s="3"/>
      <c r="DR29" s="4"/>
      <c r="DS29" s="92"/>
      <c r="DT29" s="92"/>
      <c r="DU29" s="20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</row>
    <row r="30" spans="1:136" s="52" customFormat="1" x14ac:dyDescent="0.2">
      <c r="A30" s="49" t="s">
        <v>2</v>
      </c>
      <c r="B30" s="48"/>
      <c r="C30" s="48"/>
      <c r="D30" s="62"/>
      <c r="E30" s="49"/>
      <c r="F30" s="50"/>
      <c r="G30" s="54">
        <f>SUM(I9:I28)</f>
        <v>0</v>
      </c>
      <c r="H30" s="55">
        <f>SUM(J9:J28)</f>
        <v>0</v>
      </c>
      <c r="I30" s="54"/>
      <c r="J30" s="54"/>
      <c r="K30" s="51"/>
      <c r="L30" s="50"/>
      <c r="M30" s="54">
        <f>SUM(O9:O28)</f>
        <v>0</v>
      </c>
      <c r="N30" s="55">
        <f>SUM(P9:P28)</f>
        <v>0</v>
      </c>
      <c r="O30" s="54"/>
      <c r="P30" s="54"/>
      <c r="Q30" s="51"/>
      <c r="R30" s="50"/>
      <c r="S30" s="54">
        <f>SUM(U9:U28)</f>
        <v>0</v>
      </c>
      <c r="T30" s="55">
        <f>SUM(V9:V28)</f>
        <v>0</v>
      </c>
      <c r="U30" s="54"/>
      <c r="V30" s="54"/>
      <c r="W30" s="51"/>
      <c r="X30" s="50"/>
      <c r="Y30" s="54">
        <f>SUM(AA9:AA28)</f>
        <v>0</v>
      </c>
      <c r="Z30" s="55">
        <f>SUM(AB9:AB28)</f>
        <v>0</v>
      </c>
      <c r="AA30" s="54"/>
      <c r="AB30" s="54"/>
      <c r="AC30" s="51"/>
      <c r="AD30" s="50"/>
      <c r="AE30" s="54">
        <f>SUM(AG9:AG28)</f>
        <v>0</v>
      </c>
      <c r="AF30" s="55">
        <f>SUM(AH9:AH28)</f>
        <v>0</v>
      </c>
      <c r="AG30" s="54"/>
      <c r="AH30" s="54"/>
      <c r="AI30" s="51"/>
      <c r="AJ30" s="50"/>
      <c r="AK30" s="54">
        <f>SUM(AM9:AM28)</f>
        <v>0</v>
      </c>
      <c r="AL30" s="55">
        <f>SUM(AN9:AN28)</f>
        <v>0</v>
      </c>
      <c r="AM30" s="54"/>
      <c r="AN30" s="54"/>
      <c r="AO30" s="51"/>
      <c r="AP30" s="50"/>
      <c r="AQ30" s="54">
        <f>SUM(AS9:AS28)</f>
        <v>0</v>
      </c>
      <c r="AR30" s="55">
        <f>SUM(AT9:AT28)</f>
        <v>0</v>
      </c>
      <c r="AS30" s="54"/>
      <c r="AT30" s="54"/>
      <c r="AU30" s="51"/>
      <c r="AV30" s="50"/>
      <c r="AW30" s="54">
        <f>SUM(AY9:AY28)</f>
        <v>0</v>
      </c>
      <c r="AX30" s="55">
        <f>SUM(AZ9:AZ28)</f>
        <v>0</v>
      </c>
      <c r="AY30" s="54"/>
      <c r="AZ30" s="54"/>
      <c r="BA30" s="51"/>
      <c r="BB30" s="50"/>
      <c r="BC30" s="54">
        <f>SUM(BE9:BE28)</f>
        <v>0</v>
      </c>
      <c r="BD30" s="55">
        <f>SUM(BF9:BF28)</f>
        <v>0</v>
      </c>
      <c r="BE30" s="54"/>
      <c r="BF30" s="54"/>
      <c r="BG30" s="51"/>
      <c r="BH30" s="50"/>
      <c r="BI30" s="54">
        <f>SUM(BK9:BK28)</f>
        <v>0</v>
      </c>
      <c r="BJ30" s="55">
        <f>SUM(BL9:BL28)</f>
        <v>0</v>
      </c>
      <c r="BK30" s="54"/>
      <c r="BL30" s="54"/>
      <c r="BM30" s="51"/>
      <c r="BN30" s="50"/>
      <c r="BO30" s="54">
        <f>SUM(BQ9:BQ28)</f>
        <v>0</v>
      </c>
      <c r="BP30" s="55">
        <f>SUM(BR9:BR28)</f>
        <v>0</v>
      </c>
      <c r="BQ30" s="54"/>
      <c r="BR30" s="54"/>
      <c r="BS30" s="51"/>
      <c r="BT30" s="50"/>
      <c r="BU30" s="54">
        <f>SUM(BW9:BW28)</f>
        <v>0</v>
      </c>
      <c r="BV30" s="55">
        <f>SUM(BX9:BX28)</f>
        <v>0</v>
      </c>
      <c r="BW30" s="54"/>
      <c r="BX30" s="54"/>
      <c r="BY30" s="51"/>
      <c r="BZ30" s="50"/>
      <c r="CA30" s="54">
        <f>SUM(CC9:CC28)</f>
        <v>0</v>
      </c>
      <c r="CB30" s="55">
        <f>SUM(CD9:CD28)</f>
        <v>0</v>
      </c>
      <c r="CC30" s="54"/>
      <c r="CD30" s="54"/>
      <c r="CE30" s="51"/>
      <c r="CF30" s="50"/>
      <c r="CG30" s="54">
        <f>SUM(CI9:CI28)</f>
        <v>0</v>
      </c>
      <c r="CH30" s="55">
        <f>SUM(CJ9:CJ28)</f>
        <v>0</v>
      </c>
      <c r="CI30" s="54"/>
      <c r="CJ30" s="54"/>
      <c r="CK30" s="51"/>
      <c r="CL30" s="50"/>
      <c r="CM30" s="54">
        <f>SUM(CO9:CO28)</f>
        <v>0</v>
      </c>
      <c r="CN30" s="55">
        <f>SUM(CP9:CP28)</f>
        <v>0</v>
      </c>
      <c r="CO30" s="54"/>
      <c r="CP30" s="54"/>
      <c r="CQ30" s="51"/>
      <c r="CR30" s="50"/>
      <c r="CS30" s="54">
        <f>SUM(CU9:CU28)</f>
        <v>0</v>
      </c>
      <c r="CT30" s="55">
        <f>SUM(CV9:CV28)</f>
        <v>0</v>
      </c>
      <c r="CU30" s="54"/>
      <c r="CV30" s="54"/>
      <c r="CW30" s="51"/>
      <c r="CX30" s="50"/>
      <c r="CY30" s="54">
        <f>SUM(DA9:DA28)</f>
        <v>0</v>
      </c>
      <c r="CZ30" s="55">
        <f>SUM(DB9:DB28)</f>
        <v>0</v>
      </c>
      <c r="DA30" s="54"/>
      <c r="DB30" s="54"/>
      <c r="DC30" s="51"/>
      <c r="DD30" s="50"/>
      <c r="DE30" s="54">
        <f>SUM(DG9:DG28)</f>
        <v>0</v>
      </c>
      <c r="DF30" s="55">
        <f>SUM(DH9:DH28)</f>
        <v>0</v>
      </c>
      <c r="DG30" s="54"/>
      <c r="DH30" s="54"/>
      <c r="DI30" s="51"/>
      <c r="DJ30" s="50"/>
      <c r="DK30" s="54">
        <f>SUM(DM9:DM28)</f>
        <v>0</v>
      </c>
      <c r="DL30" s="55">
        <f>SUM(DN9:DN28)</f>
        <v>0</v>
      </c>
      <c r="DM30" s="54"/>
      <c r="DN30" s="54"/>
      <c r="DO30" s="51"/>
      <c r="DP30" s="50"/>
      <c r="DQ30" s="54">
        <f>SUM(DS9:DS28)</f>
        <v>0</v>
      </c>
      <c r="DR30" s="55">
        <f>SUM(DT9:DT28)</f>
        <v>0</v>
      </c>
      <c r="DS30" s="54"/>
      <c r="DT30" s="54"/>
      <c r="DU30" s="48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</row>
    <row r="31" spans="1:136" s="21" customFormat="1" ht="7.5" customHeight="1" x14ac:dyDescent="0.2">
      <c r="A31" s="63"/>
      <c r="B31" s="32"/>
      <c r="C31" s="32"/>
      <c r="D31" s="64"/>
      <c r="E31" s="33"/>
      <c r="F31" s="34"/>
      <c r="G31" s="34"/>
      <c r="H31" s="35"/>
      <c r="I31" s="34"/>
      <c r="J31" s="34"/>
      <c r="K31" s="36"/>
      <c r="L31" s="34"/>
      <c r="M31" s="34"/>
      <c r="N31" s="35"/>
      <c r="O31" s="34"/>
      <c r="P31" s="34"/>
      <c r="Q31" s="36"/>
      <c r="R31" s="34"/>
      <c r="S31" s="34"/>
      <c r="T31" s="35"/>
      <c r="U31" s="34"/>
      <c r="V31" s="34"/>
      <c r="W31" s="36"/>
      <c r="X31" s="34"/>
      <c r="Y31" s="34"/>
      <c r="Z31" s="35"/>
      <c r="AA31" s="34"/>
      <c r="AB31" s="34"/>
      <c r="AC31" s="36"/>
      <c r="AD31" s="34"/>
      <c r="AE31" s="34"/>
      <c r="AF31" s="35"/>
      <c r="AG31" s="34"/>
      <c r="AH31" s="34"/>
      <c r="AI31" s="36"/>
      <c r="AJ31" s="34"/>
      <c r="AK31" s="34"/>
      <c r="AL31" s="35"/>
      <c r="AM31" s="34"/>
      <c r="AN31" s="34"/>
      <c r="AO31" s="36"/>
      <c r="AP31" s="34"/>
      <c r="AQ31" s="34"/>
      <c r="AR31" s="35"/>
      <c r="AS31" s="34"/>
      <c r="AT31" s="34"/>
      <c r="AU31" s="36"/>
      <c r="AV31" s="34"/>
      <c r="AW31" s="34"/>
      <c r="AX31" s="35"/>
      <c r="AY31" s="34"/>
      <c r="AZ31" s="34"/>
      <c r="BA31" s="36"/>
      <c r="BB31" s="34"/>
      <c r="BC31" s="34"/>
      <c r="BD31" s="35"/>
      <c r="BE31" s="34"/>
      <c r="BF31" s="34"/>
      <c r="BG31" s="36"/>
      <c r="BH31" s="34"/>
      <c r="BI31" s="34"/>
      <c r="BJ31" s="35"/>
      <c r="BK31" s="34"/>
      <c r="BL31" s="34"/>
      <c r="BM31" s="36"/>
      <c r="BN31" s="34"/>
      <c r="BO31" s="34"/>
      <c r="BP31" s="35"/>
      <c r="BQ31" s="34"/>
      <c r="BR31" s="34"/>
      <c r="BS31" s="36"/>
      <c r="BT31" s="34"/>
      <c r="BU31" s="34"/>
      <c r="BV31" s="35"/>
      <c r="BW31" s="34"/>
      <c r="BX31" s="34"/>
      <c r="BY31" s="36"/>
      <c r="BZ31" s="34"/>
      <c r="CA31" s="34"/>
      <c r="CB31" s="35"/>
      <c r="CC31" s="34"/>
      <c r="CD31" s="34"/>
      <c r="CE31" s="36"/>
      <c r="CF31" s="34"/>
      <c r="CG31" s="34"/>
      <c r="CH31" s="35"/>
      <c r="CI31" s="34"/>
      <c r="CJ31" s="34"/>
      <c r="CK31" s="36"/>
      <c r="CL31" s="34"/>
      <c r="CM31" s="34"/>
      <c r="CN31" s="35"/>
      <c r="CO31" s="34"/>
      <c r="CP31" s="34"/>
      <c r="CQ31" s="36"/>
      <c r="CR31" s="34"/>
      <c r="CS31" s="34"/>
      <c r="CT31" s="35"/>
      <c r="CU31" s="34"/>
      <c r="CV31" s="34"/>
      <c r="CW31" s="36"/>
      <c r="CX31" s="34"/>
      <c r="CY31" s="34"/>
      <c r="CZ31" s="35"/>
      <c r="DA31" s="34"/>
      <c r="DB31" s="34"/>
      <c r="DC31" s="36"/>
      <c r="DD31" s="34"/>
      <c r="DE31" s="34"/>
      <c r="DF31" s="35"/>
      <c r="DG31" s="34"/>
      <c r="DH31" s="34"/>
      <c r="DI31" s="36"/>
      <c r="DJ31" s="34"/>
      <c r="DK31" s="34"/>
      <c r="DL31" s="35"/>
      <c r="DM31" s="34"/>
      <c r="DN31" s="34"/>
      <c r="DO31" s="36"/>
      <c r="DP31" s="34"/>
      <c r="DQ31" s="34"/>
      <c r="DR31" s="35"/>
      <c r="DS31" s="34"/>
      <c r="DT31" s="34"/>
      <c r="DU31" s="70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</row>
    <row r="32" spans="1:136" s="22" customFormat="1" x14ac:dyDescent="0.2">
      <c r="A32" s="125" t="s">
        <v>10</v>
      </c>
      <c r="B32" s="126"/>
      <c r="C32" s="126"/>
      <c r="D32" s="127"/>
      <c r="E32" s="37"/>
      <c r="F32" s="40" t="s">
        <v>14</v>
      </c>
      <c r="G32" s="104">
        <f>IF($H$1=1,(G30-H30),IF($H$1=2,H30-G30,""))</f>
        <v>0</v>
      </c>
      <c r="H32" s="105"/>
      <c r="I32" s="86"/>
      <c r="J32" s="86"/>
      <c r="K32" s="39"/>
      <c r="L32" s="40" t="s">
        <v>14</v>
      </c>
      <c r="M32" s="104">
        <f>IF($H$1=1,(M30-N30),IF($H$1=2,N30-M30,""))</f>
        <v>0</v>
      </c>
      <c r="N32" s="105"/>
      <c r="O32" s="86"/>
      <c r="P32" s="86"/>
      <c r="Q32" s="39"/>
      <c r="R32" s="40" t="s">
        <v>14</v>
      </c>
      <c r="S32" s="104">
        <f>IF($H$1=1,(S30-T30),IF($H$1=2,T30-S30,""))</f>
        <v>0</v>
      </c>
      <c r="T32" s="105"/>
      <c r="U32" s="86"/>
      <c r="V32" s="86"/>
      <c r="W32" s="39"/>
      <c r="X32" s="40" t="s">
        <v>14</v>
      </c>
      <c r="Y32" s="104">
        <f>IF($H$1=1,(Y30-Z30),IF($H$1=2,Z30-Y30,""))</f>
        <v>0</v>
      </c>
      <c r="Z32" s="105"/>
      <c r="AA32" s="86"/>
      <c r="AB32" s="86"/>
      <c r="AC32" s="39"/>
      <c r="AD32" s="40" t="s">
        <v>14</v>
      </c>
      <c r="AE32" s="104">
        <f>IF($H$1=1,(AE30-AF30),IF($H$1=2,AF30-AE30,""))</f>
        <v>0</v>
      </c>
      <c r="AF32" s="105"/>
      <c r="AG32" s="86"/>
      <c r="AH32" s="86"/>
      <c r="AI32" s="39"/>
      <c r="AJ32" s="40" t="s">
        <v>14</v>
      </c>
      <c r="AK32" s="104">
        <f>IF($H$1=1,(AK30-AL30),IF($H$1=2,AL30-AK30,""))</f>
        <v>0</v>
      </c>
      <c r="AL32" s="105"/>
      <c r="AM32" s="86"/>
      <c r="AN32" s="86"/>
      <c r="AO32" s="39"/>
      <c r="AP32" s="40" t="s">
        <v>14</v>
      </c>
      <c r="AQ32" s="104">
        <f>IF($H$1=1,(AQ30-AR30),IF($H$1=2,AR30-AQ30,""))</f>
        <v>0</v>
      </c>
      <c r="AR32" s="105"/>
      <c r="AS32" s="86"/>
      <c r="AT32" s="86"/>
      <c r="AU32" s="39"/>
      <c r="AV32" s="40" t="s">
        <v>14</v>
      </c>
      <c r="AW32" s="104">
        <f>IF($H$1=1,(AW30-AX30),IF($H$1=2,AX30-AW30,""))</f>
        <v>0</v>
      </c>
      <c r="AX32" s="105"/>
      <c r="AY32" s="86"/>
      <c r="AZ32" s="86"/>
      <c r="BA32" s="39"/>
      <c r="BB32" s="40" t="s">
        <v>14</v>
      </c>
      <c r="BC32" s="104">
        <f>IF($H$1=1,(BC30-BD30),IF($H$1=2,BD30-BC30,""))</f>
        <v>0</v>
      </c>
      <c r="BD32" s="105"/>
      <c r="BE32" s="86"/>
      <c r="BF32" s="86"/>
      <c r="BG32" s="39"/>
      <c r="BH32" s="40" t="s">
        <v>14</v>
      </c>
      <c r="BI32" s="104">
        <f>IF($H$1=1,(BI30-BJ30),IF($H$1=2,BJ30-BI30,""))</f>
        <v>0</v>
      </c>
      <c r="BJ32" s="105"/>
      <c r="BK32" s="86"/>
      <c r="BL32" s="86"/>
      <c r="BM32" s="39"/>
      <c r="BN32" s="40" t="s">
        <v>14</v>
      </c>
      <c r="BO32" s="104">
        <f t="shared" ref="BO32" si="40">IF($H$1=1,(BO30-BP30),IF($H$1=2,BP30-BO30,""))</f>
        <v>0</v>
      </c>
      <c r="BP32" s="105"/>
      <c r="BQ32" s="86"/>
      <c r="BR32" s="86"/>
      <c r="BS32" s="39"/>
      <c r="BT32" s="40" t="s">
        <v>14</v>
      </c>
      <c r="BU32" s="104">
        <f t="shared" ref="BU32" si="41">IF($H$1=1,(BU30-BV30),IF($H$1=2,BV30-BU30,""))</f>
        <v>0</v>
      </c>
      <c r="BV32" s="105"/>
      <c r="BW32" s="86"/>
      <c r="BX32" s="86"/>
      <c r="BY32" s="39"/>
      <c r="BZ32" s="40" t="s">
        <v>14</v>
      </c>
      <c r="CA32" s="104">
        <f t="shared" ref="CA32" si="42">IF($H$1=1,(CA30-CB30),IF($H$1=2,CB30-CA30,""))</f>
        <v>0</v>
      </c>
      <c r="CB32" s="105"/>
      <c r="CC32" s="86"/>
      <c r="CD32" s="86"/>
      <c r="CE32" s="39"/>
      <c r="CF32" s="40" t="s">
        <v>14</v>
      </c>
      <c r="CG32" s="104">
        <f t="shared" ref="CG32" si="43">IF($H$1=1,(CG30-CH30),IF($H$1=2,CH30-CG30,""))</f>
        <v>0</v>
      </c>
      <c r="CH32" s="105"/>
      <c r="CI32" s="86"/>
      <c r="CJ32" s="86"/>
      <c r="CK32" s="39"/>
      <c r="CL32" s="40" t="s">
        <v>14</v>
      </c>
      <c r="CM32" s="104">
        <f t="shared" ref="CM32" si="44">IF($H$1=1,(CM30-CN30),IF($H$1=2,CN30-CM30,""))</f>
        <v>0</v>
      </c>
      <c r="CN32" s="105"/>
      <c r="CO32" s="86"/>
      <c r="CP32" s="86"/>
      <c r="CQ32" s="39"/>
      <c r="CR32" s="40" t="s">
        <v>14</v>
      </c>
      <c r="CS32" s="104">
        <f t="shared" ref="CS32" si="45">IF($H$1=1,(CS30-CT30),IF($H$1=2,CT30-CS30,""))</f>
        <v>0</v>
      </c>
      <c r="CT32" s="105"/>
      <c r="CU32" s="86"/>
      <c r="CV32" s="86"/>
      <c r="CW32" s="39"/>
      <c r="CX32" s="40" t="s">
        <v>14</v>
      </c>
      <c r="CY32" s="104">
        <f t="shared" ref="CY32" si="46">IF($H$1=1,(CY30-CZ30),IF($H$1=2,CZ30-CY30,""))</f>
        <v>0</v>
      </c>
      <c r="CZ32" s="105"/>
      <c r="DA32" s="86"/>
      <c r="DB32" s="86"/>
      <c r="DC32" s="39"/>
      <c r="DD32" s="40" t="s">
        <v>14</v>
      </c>
      <c r="DE32" s="104">
        <f t="shared" ref="DE32" si="47">IF($H$1=1,(DE30-DF30),IF($H$1=2,DF30-DE30,""))</f>
        <v>0</v>
      </c>
      <c r="DF32" s="105"/>
      <c r="DG32" s="86"/>
      <c r="DH32" s="86"/>
      <c r="DI32" s="39"/>
      <c r="DJ32" s="40" t="s">
        <v>14</v>
      </c>
      <c r="DK32" s="104">
        <f t="shared" ref="DK32" si="48">IF($H$1=1,(DK30-DL30),IF($H$1=2,DL30-DK30,""))</f>
        <v>0</v>
      </c>
      <c r="DL32" s="105"/>
      <c r="DM32" s="86"/>
      <c r="DN32" s="86"/>
      <c r="DO32" s="39"/>
      <c r="DP32" s="40" t="s">
        <v>14</v>
      </c>
      <c r="DQ32" s="104">
        <f t="shared" ref="DQ32" si="49">IF($H$1=1,(DQ30-DR30),IF($H$1=2,DR30-DQ30,""))</f>
        <v>0</v>
      </c>
      <c r="DR32" s="105"/>
      <c r="DS32" s="86"/>
      <c r="DT32" s="86"/>
      <c r="DU32" s="71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</row>
    <row r="33" spans="1:136" s="23" customFormat="1" ht="24" customHeight="1" x14ac:dyDescent="0.2">
      <c r="A33" s="130" t="s">
        <v>11</v>
      </c>
      <c r="B33" s="131"/>
      <c r="C33" s="131"/>
      <c r="D33" s="132"/>
      <c r="E33" s="41"/>
      <c r="F33" s="40" t="s">
        <v>14</v>
      </c>
      <c r="G33" s="38"/>
      <c r="H33" s="42"/>
      <c r="I33" s="86"/>
      <c r="J33" s="86"/>
      <c r="K33" s="39"/>
      <c r="L33" s="40" t="s">
        <v>14</v>
      </c>
      <c r="M33" s="38" t="str">
        <f>IF(M30&gt;0,(M30-G30),"")</f>
        <v/>
      </c>
      <c r="N33" s="38" t="str">
        <f>IF(N30&gt;0,(N30-H30),"")</f>
        <v/>
      </c>
      <c r="O33" s="86"/>
      <c r="P33" s="86"/>
      <c r="Q33" s="39" t="str">
        <f>IF(K30&gt;0,FIXED(Q30-K30,1)&amp;" ml","")</f>
        <v/>
      </c>
      <c r="R33" s="40" t="s">
        <v>14</v>
      </c>
      <c r="S33" s="38" t="str">
        <f>IF(S30&gt;0,(S30-M30),"")</f>
        <v/>
      </c>
      <c r="T33" s="42" t="str">
        <f>IF(T30&gt;0,(T30-N30),"")</f>
        <v/>
      </c>
      <c r="U33" s="86"/>
      <c r="V33" s="86"/>
      <c r="W33" s="39"/>
      <c r="X33" s="40" t="s">
        <v>14</v>
      </c>
      <c r="Y33" s="38" t="str">
        <f>IF(Y30&gt;0,(Y30-S30),"")</f>
        <v/>
      </c>
      <c r="Z33" s="42" t="str">
        <f>IF(Z30&gt;0,(Z30-T30),"")</f>
        <v/>
      </c>
      <c r="AA33" s="86"/>
      <c r="AB33" s="86"/>
      <c r="AC33" s="39"/>
      <c r="AD33" s="40" t="s">
        <v>14</v>
      </c>
      <c r="AE33" s="38" t="str">
        <f>IF(AE30&gt;0,(AE30-Y30),"")</f>
        <v/>
      </c>
      <c r="AF33" s="42" t="str">
        <f>IF(AF30&gt;0,(AF30-Z30),"")</f>
        <v/>
      </c>
      <c r="AG33" s="86"/>
      <c r="AH33" s="86"/>
      <c r="AI33" s="39"/>
      <c r="AJ33" s="40" t="s">
        <v>14</v>
      </c>
      <c r="AK33" s="38" t="str">
        <f>IF(AK30&gt;0,(AK30-AE30),"")</f>
        <v/>
      </c>
      <c r="AL33" s="42" t="str">
        <f>IF(AL30&gt;0,(AL30-AF30),"")</f>
        <v/>
      </c>
      <c r="AM33" s="86"/>
      <c r="AN33" s="86"/>
      <c r="AO33" s="39"/>
      <c r="AP33" s="40" t="s">
        <v>14</v>
      </c>
      <c r="AQ33" s="38" t="str">
        <f>IF(AQ30&gt;0,(AQ30-AK30),"")</f>
        <v/>
      </c>
      <c r="AR33" s="42" t="str">
        <f>IF(AR30&gt;0,(AR30-AL30),"")</f>
        <v/>
      </c>
      <c r="AS33" s="86"/>
      <c r="AT33" s="86"/>
      <c r="AU33" s="39"/>
      <c r="AV33" s="40" t="s">
        <v>14</v>
      </c>
      <c r="AW33" s="38" t="str">
        <f>IF(AW30&gt;0,(AW30-AQ30),"")</f>
        <v/>
      </c>
      <c r="AX33" s="42" t="str">
        <f>IF(AX30&gt;0,(AX30-AR30),"")</f>
        <v/>
      </c>
      <c r="AY33" s="86"/>
      <c r="AZ33" s="86"/>
      <c r="BA33" s="39"/>
      <c r="BB33" s="40" t="s">
        <v>14</v>
      </c>
      <c r="BC33" s="38" t="str">
        <f>IF(BC30&gt;0,(BC30-AW30),"")</f>
        <v/>
      </c>
      <c r="BD33" s="42" t="str">
        <f>IF(BD30&gt;0,(BD30-AX30),"")</f>
        <v/>
      </c>
      <c r="BE33" s="86"/>
      <c r="BF33" s="86"/>
      <c r="BG33" s="39"/>
      <c r="BH33" s="40" t="s">
        <v>14</v>
      </c>
      <c r="BI33" s="38" t="str">
        <f>IF(BI30&gt;0,(BI30-BC30),"")</f>
        <v/>
      </c>
      <c r="BJ33" s="42" t="str">
        <f>IF(BJ30&gt;0,(BJ30-BD30),"")</f>
        <v/>
      </c>
      <c r="BK33" s="86"/>
      <c r="BL33" s="86"/>
      <c r="BM33" s="39"/>
      <c r="BN33" s="40" t="s">
        <v>14</v>
      </c>
      <c r="BO33" s="67" t="str">
        <f>IF(BO30&gt;0,(BO30-BI30),"")</f>
        <v/>
      </c>
      <c r="BP33" s="42" t="str">
        <f>IF(BP30&gt;0,(BP30-BJ30),"")</f>
        <v/>
      </c>
      <c r="BQ33" s="86"/>
      <c r="BR33" s="86"/>
      <c r="BS33" s="39"/>
      <c r="BT33" s="40" t="s">
        <v>14</v>
      </c>
      <c r="BU33" s="67" t="str">
        <f>IF(BU30&gt;0,(BU30-BO30),"")</f>
        <v/>
      </c>
      <c r="BV33" s="42" t="str">
        <f>IF(BV30&gt;0,(BV30-BP30),"")</f>
        <v/>
      </c>
      <c r="BW33" s="86"/>
      <c r="BX33" s="86"/>
      <c r="BY33" s="39"/>
      <c r="BZ33" s="40" t="s">
        <v>14</v>
      </c>
      <c r="CA33" s="67" t="str">
        <f>IF(CA30&gt;0,(CA30-BU30),"")</f>
        <v/>
      </c>
      <c r="CB33" s="42" t="str">
        <f>IF(CB30&gt;0,(CB30-BV30),"")</f>
        <v/>
      </c>
      <c r="CC33" s="86"/>
      <c r="CD33" s="86"/>
      <c r="CE33" s="39"/>
      <c r="CF33" s="40" t="s">
        <v>14</v>
      </c>
      <c r="CG33" s="67" t="str">
        <f>IF(CG30&gt;0,(CG30-CA30),"")</f>
        <v/>
      </c>
      <c r="CH33" s="42" t="str">
        <f>IF(CH30&gt;0,(CH30-CB30),"")</f>
        <v/>
      </c>
      <c r="CI33" s="86"/>
      <c r="CJ33" s="86"/>
      <c r="CK33" s="39"/>
      <c r="CL33" s="40" t="s">
        <v>14</v>
      </c>
      <c r="CM33" s="67" t="str">
        <f>IF(CM30&gt;0,(CM30-CG30),"")</f>
        <v/>
      </c>
      <c r="CN33" s="42" t="str">
        <f>IF(CN30&gt;0,(CN30-CH30),"")</f>
        <v/>
      </c>
      <c r="CO33" s="86"/>
      <c r="CP33" s="86"/>
      <c r="CQ33" s="39"/>
      <c r="CR33" s="40" t="s">
        <v>14</v>
      </c>
      <c r="CS33" s="67" t="str">
        <f>IF(CS30&gt;0,(CS30-CM30),"")</f>
        <v/>
      </c>
      <c r="CT33" s="42" t="str">
        <f>IF(CT30&gt;0,(CT30-CN30),"")</f>
        <v/>
      </c>
      <c r="CU33" s="86"/>
      <c r="CV33" s="86"/>
      <c r="CW33" s="39"/>
      <c r="CX33" s="40" t="s">
        <v>14</v>
      </c>
      <c r="CY33" s="67" t="str">
        <f>IF(CY30&gt;0,(CY30-CS30),"")</f>
        <v/>
      </c>
      <c r="CZ33" s="42" t="str">
        <f>IF(CZ30&gt;0,(CZ30-CT30),"")</f>
        <v/>
      </c>
      <c r="DA33" s="86"/>
      <c r="DB33" s="86"/>
      <c r="DC33" s="39"/>
      <c r="DD33" s="40" t="s">
        <v>14</v>
      </c>
      <c r="DE33" s="67" t="str">
        <f>IF(DE30&gt;0,(DE30-CY30),"")</f>
        <v/>
      </c>
      <c r="DF33" s="42" t="str">
        <f>IF(DF30&gt;0,(DF30-CZ30),"")</f>
        <v/>
      </c>
      <c r="DG33" s="86"/>
      <c r="DH33" s="86"/>
      <c r="DI33" s="39"/>
      <c r="DJ33" s="40" t="s">
        <v>14</v>
      </c>
      <c r="DK33" s="67" t="str">
        <f>IF(DK30&gt;0,(DK30-DE30),"")</f>
        <v/>
      </c>
      <c r="DL33" s="42" t="str">
        <f>IF(DL30&gt;0,(DL30-DF30),"")</f>
        <v/>
      </c>
      <c r="DM33" s="86"/>
      <c r="DN33" s="86"/>
      <c r="DO33" s="39"/>
      <c r="DP33" s="40" t="s">
        <v>14</v>
      </c>
      <c r="DQ33" s="67" t="str">
        <f>IF(DQ30&gt;0,(DQ30-DK30),"")</f>
        <v/>
      </c>
      <c r="DR33" s="42" t="str">
        <f>IF(DR30&gt;0,(DR30-DL30),"")</f>
        <v/>
      </c>
      <c r="DS33" s="86"/>
      <c r="DT33" s="86"/>
      <c r="DU33" s="72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</row>
    <row r="34" spans="1:136" s="22" customFormat="1" ht="24" customHeight="1" x14ac:dyDescent="0.2">
      <c r="A34" s="133" t="s">
        <v>19</v>
      </c>
      <c r="B34" s="134"/>
      <c r="C34" s="134"/>
      <c r="D34" s="135"/>
      <c r="E34" s="37"/>
      <c r="F34" s="40" t="s">
        <v>9</v>
      </c>
      <c r="G34" s="38"/>
      <c r="H34" s="42"/>
      <c r="I34" s="86"/>
      <c r="J34" s="86"/>
      <c r="K34" s="39"/>
      <c r="L34" s="40" t="s">
        <v>9</v>
      </c>
      <c r="M34" s="43" t="e">
        <f>IF($H$1=1,((100/G32)*M33),"")</f>
        <v>#DIV/0!</v>
      </c>
      <c r="N34" s="42" t="str">
        <f>IF($H$1=2,(100/G32*N33),"")</f>
        <v/>
      </c>
      <c r="O34" s="86"/>
      <c r="P34" s="86"/>
      <c r="Q34" s="39"/>
      <c r="R34" s="40" t="s">
        <v>9</v>
      </c>
      <c r="S34" s="43" t="e">
        <f>IF($H$1=1,((100/M32)*S33),"")</f>
        <v>#DIV/0!</v>
      </c>
      <c r="T34" s="42" t="str">
        <f>IF($H$1=2,(100/M32*T33),"")</f>
        <v/>
      </c>
      <c r="U34" s="86"/>
      <c r="V34" s="86"/>
      <c r="W34" s="39"/>
      <c r="X34" s="40" t="s">
        <v>9</v>
      </c>
      <c r="Y34" s="43" t="e">
        <f>IF($H$1=1,((100/S32)*Y33),"")</f>
        <v>#DIV/0!</v>
      </c>
      <c r="Z34" s="42" t="str">
        <f>IF($H$1=2,(100/S32*Z33),"")</f>
        <v/>
      </c>
      <c r="AA34" s="86"/>
      <c r="AB34" s="86"/>
      <c r="AC34" s="39"/>
      <c r="AD34" s="40" t="s">
        <v>9</v>
      </c>
      <c r="AE34" s="43" t="e">
        <f>IF($H$1=1,((100/Y32)*AE33),"")</f>
        <v>#DIV/0!</v>
      </c>
      <c r="AF34" s="42" t="str">
        <f>IF($H$1=2,(100/Y32*AF33),"")</f>
        <v/>
      </c>
      <c r="AG34" s="86"/>
      <c r="AH34" s="86"/>
      <c r="AI34" s="39"/>
      <c r="AJ34" s="40" t="s">
        <v>9</v>
      </c>
      <c r="AK34" s="43" t="e">
        <f>IF($H$1=1,((100/AE32)*AK33),"")</f>
        <v>#DIV/0!</v>
      </c>
      <c r="AL34" s="42" t="str">
        <f>IF($H$1=2,(100/AE32*AL33),"")</f>
        <v/>
      </c>
      <c r="AM34" s="86"/>
      <c r="AN34" s="86"/>
      <c r="AO34" s="39"/>
      <c r="AP34" s="40" t="s">
        <v>9</v>
      </c>
      <c r="AQ34" s="43" t="e">
        <f>IF($H$1=1,((100/AK32)*AQ33),"")</f>
        <v>#DIV/0!</v>
      </c>
      <c r="AR34" s="42" t="str">
        <f>IF($H$1=2,(100/AK32*AR33),"")</f>
        <v/>
      </c>
      <c r="AS34" s="86"/>
      <c r="AT34" s="86"/>
      <c r="AU34" s="39"/>
      <c r="AV34" s="40" t="s">
        <v>9</v>
      </c>
      <c r="AW34" s="43" t="e">
        <f>IF($H$1=1,((100/AQ32)*AW33),"")</f>
        <v>#DIV/0!</v>
      </c>
      <c r="AX34" s="42" t="str">
        <f>IF($H$1=2,(100/AQ32*AX33),"")</f>
        <v/>
      </c>
      <c r="AY34" s="86"/>
      <c r="AZ34" s="86"/>
      <c r="BA34" s="39"/>
      <c r="BB34" s="40" t="s">
        <v>9</v>
      </c>
      <c r="BC34" s="43" t="e">
        <f>IF($H$1=1,((100/AW32)*BC33),"")</f>
        <v>#DIV/0!</v>
      </c>
      <c r="BD34" s="42" t="str">
        <f>IF($H$1=2,(100/AW32*BD33),"")</f>
        <v/>
      </c>
      <c r="BE34" s="86"/>
      <c r="BF34" s="86"/>
      <c r="BG34" s="39"/>
      <c r="BH34" s="40" t="s">
        <v>9</v>
      </c>
      <c r="BI34" s="43" t="e">
        <f>IF($H$1=1,((100/BC32)*BI33),"")</f>
        <v>#DIV/0!</v>
      </c>
      <c r="BJ34" s="42" t="str">
        <f>IF($H$1=2,(100/BC32*BJ33),"")</f>
        <v/>
      </c>
      <c r="BK34" s="86"/>
      <c r="BL34" s="86"/>
      <c r="BM34" s="39"/>
      <c r="BN34" s="40" t="s">
        <v>9</v>
      </c>
      <c r="BO34" s="43" t="e">
        <f t="shared" ref="BO34" si="50">IF($H$1=1,((100/BI32)*BO33),"")</f>
        <v>#DIV/0!</v>
      </c>
      <c r="BP34" s="42" t="str">
        <f t="shared" ref="BP34" si="51">IF($H$1=2,(100/BI32*BP33),"")</f>
        <v/>
      </c>
      <c r="BQ34" s="86"/>
      <c r="BR34" s="86"/>
      <c r="BS34" s="39"/>
      <c r="BT34" s="40" t="s">
        <v>9</v>
      </c>
      <c r="BU34" s="43" t="e">
        <f t="shared" ref="BU34" si="52">IF($H$1=1,((100/BO32)*BU33),"")</f>
        <v>#DIV/0!</v>
      </c>
      <c r="BV34" s="42" t="str">
        <f t="shared" ref="BV34" si="53">IF($H$1=2,(100/BO32*BV33),"")</f>
        <v/>
      </c>
      <c r="BW34" s="86"/>
      <c r="BX34" s="86"/>
      <c r="BY34" s="39"/>
      <c r="BZ34" s="40" t="s">
        <v>9</v>
      </c>
      <c r="CA34" s="43" t="e">
        <f t="shared" ref="CA34" si="54">IF($H$1=1,((100/BU32)*CA33),"")</f>
        <v>#DIV/0!</v>
      </c>
      <c r="CB34" s="42" t="str">
        <f t="shared" ref="CB34" si="55">IF($H$1=2,(100/BU32*CB33),"")</f>
        <v/>
      </c>
      <c r="CC34" s="86"/>
      <c r="CD34" s="86"/>
      <c r="CE34" s="39"/>
      <c r="CF34" s="40" t="s">
        <v>9</v>
      </c>
      <c r="CG34" s="43" t="e">
        <f t="shared" ref="CG34" si="56">IF($H$1=1,((100/CA32)*CG33),"")</f>
        <v>#DIV/0!</v>
      </c>
      <c r="CH34" s="42" t="str">
        <f t="shared" ref="CH34" si="57">IF($H$1=2,(100/CA32*CH33),"")</f>
        <v/>
      </c>
      <c r="CI34" s="86"/>
      <c r="CJ34" s="86"/>
      <c r="CK34" s="39"/>
      <c r="CL34" s="40" t="s">
        <v>9</v>
      </c>
      <c r="CM34" s="43" t="e">
        <f t="shared" ref="CM34" si="58">IF($H$1=1,((100/CG32)*CM33),"")</f>
        <v>#DIV/0!</v>
      </c>
      <c r="CN34" s="42" t="str">
        <f t="shared" ref="CN34" si="59">IF($H$1=2,(100/CG32*CN33),"")</f>
        <v/>
      </c>
      <c r="CO34" s="86"/>
      <c r="CP34" s="86"/>
      <c r="CQ34" s="39"/>
      <c r="CR34" s="40" t="s">
        <v>9</v>
      </c>
      <c r="CS34" s="43" t="e">
        <f t="shared" ref="CS34" si="60">IF($H$1=1,((100/CM32)*CS33),"")</f>
        <v>#DIV/0!</v>
      </c>
      <c r="CT34" s="42" t="str">
        <f t="shared" ref="CT34" si="61">IF($H$1=2,(100/CM32*CT33),"")</f>
        <v/>
      </c>
      <c r="CU34" s="86"/>
      <c r="CV34" s="86"/>
      <c r="CW34" s="39"/>
      <c r="CX34" s="40" t="s">
        <v>9</v>
      </c>
      <c r="CY34" s="43" t="e">
        <f t="shared" ref="CY34" si="62">IF($H$1=1,((100/CS32)*CY33),"")</f>
        <v>#DIV/0!</v>
      </c>
      <c r="CZ34" s="42" t="str">
        <f t="shared" ref="CZ34" si="63">IF($H$1=2,(100/CS32*CZ33),"")</f>
        <v/>
      </c>
      <c r="DA34" s="86"/>
      <c r="DB34" s="86"/>
      <c r="DC34" s="39"/>
      <c r="DD34" s="40" t="s">
        <v>9</v>
      </c>
      <c r="DE34" s="43" t="e">
        <f t="shared" ref="DE34" si="64">IF($H$1=1,((100/CY32)*DE33),"")</f>
        <v>#DIV/0!</v>
      </c>
      <c r="DF34" s="42" t="str">
        <f t="shared" ref="DF34" si="65">IF($H$1=2,(100/CY32*DF33),"")</f>
        <v/>
      </c>
      <c r="DG34" s="86"/>
      <c r="DH34" s="86"/>
      <c r="DI34" s="39"/>
      <c r="DJ34" s="40" t="s">
        <v>9</v>
      </c>
      <c r="DK34" s="43" t="e">
        <f t="shared" ref="DK34" si="66">IF($H$1=1,((100/DE32)*DK33),"")</f>
        <v>#DIV/0!</v>
      </c>
      <c r="DL34" s="42" t="str">
        <f t="shared" ref="DL34" si="67">IF($H$1=2,(100/DE32*DL33),"")</f>
        <v/>
      </c>
      <c r="DM34" s="86"/>
      <c r="DN34" s="86"/>
      <c r="DO34" s="39"/>
      <c r="DP34" s="40" t="s">
        <v>9</v>
      </c>
      <c r="DQ34" s="43" t="e">
        <f t="shared" ref="DQ34" si="68">IF($H$1=1,((100/DK32)*DQ33),"")</f>
        <v>#DIV/0!</v>
      </c>
      <c r="DR34" s="42" t="str">
        <f t="shared" ref="DR34" si="69">IF($H$1=2,(100/DK32*DR33),"")</f>
        <v/>
      </c>
      <c r="DS34" s="86"/>
      <c r="DT34" s="86"/>
      <c r="DU34" s="71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</row>
    <row r="35" spans="1:136" s="22" customFormat="1" x14ac:dyDescent="0.2">
      <c r="A35" s="117" t="s">
        <v>3</v>
      </c>
      <c r="B35" s="118"/>
      <c r="C35" s="118"/>
      <c r="D35" s="119"/>
      <c r="E35" s="37"/>
      <c r="F35" s="40" t="s">
        <v>14</v>
      </c>
      <c r="G35" s="65">
        <f>IF($Q$1=TRUE,SUM(I8:I19),IF($Q$2=TRUE,SUM(I8:I14),""))</f>
        <v>0</v>
      </c>
      <c r="H35" s="65">
        <f>IF($Q$1=TRUE,SUM(J8:J19),IF($Q$2=TRUE,SUM(J8:J14),""))</f>
        <v>0</v>
      </c>
      <c r="I35" s="65"/>
      <c r="J35" s="65"/>
      <c r="K35" s="39"/>
      <c r="L35" s="40" t="s">
        <v>14</v>
      </c>
      <c r="M35" s="65">
        <f>IF($Q$1=TRUE,SUM(O8:O19),IF($Q$2=TRUE,SUM(O8:O14),""))</f>
        <v>0</v>
      </c>
      <c r="N35" s="65">
        <f>IF($Q$1=TRUE,SUM(P8:P19),IF($Q$2=TRUE,SUM(P8:P14),""))</f>
        <v>0</v>
      </c>
      <c r="O35" s="65"/>
      <c r="P35" s="65"/>
      <c r="Q35" s="39"/>
      <c r="R35" s="40" t="s">
        <v>14</v>
      </c>
      <c r="S35" s="65">
        <f>IF($Q$1=TRUE,SUM(U8:U19),IF($Q$2=TRUE,SUM(U8:U14),""))</f>
        <v>0</v>
      </c>
      <c r="T35" s="65">
        <f>IF($Q$1=TRUE,SUM(V8:V19),IF($Q$2=TRUE,SUM(V8:V14),""))</f>
        <v>0</v>
      </c>
      <c r="U35" s="65"/>
      <c r="V35" s="65"/>
      <c r="W35" s="39"/>
      <c r="X35" s="40" t="s">
        <v>14</v>
      </c>
      <c r="Y35" s="65">
        <f>IF($Q$1=TRUE,SUM(AA8:AA19),IF($Q$2=TRUE,SUM(AA8:AA14),""))</f>
        <v>0</v>
      </c>
      <c r="Z35" s="65">
        <f>IF($Q$1=TRUE,SUM(AB8:AB19),IF($Q$2=TRUE,SUM(AB8:AB14),""))</f>
        <v>0</v>
      </c>
      <c r="AA35" s="65"/>
      <c r="AB35" s="65"/>
      <c r="AC35" s="39"/>
      <c r="AD35" s="40" t="s">
        <v>14</v>
      </c>
      <c r="AE35" s="65">
        <f>IF($Q$1=TRUE,SUM(AG8:AG19),IF($Q$2=TRUE,SUM(AG8:AG14),""))</f>
        <v>0</v>
      </c>
      <c r="AF35" s="65">
        <f>IF($Q$1=TRUE,SUM(AH8:AH19),IF($Q$2=TRUE,SUM(AH8:AH14),""))</f>
        <v>0</v>
      </c>
      <c r="AG35" s="65"/>
      <c r="AH35" s="65"/>
      <c r="AI35" s="39"/>
      <c r="AJ35" s="40" t="s">
        <v>14</v>
      </c>
      <c r="AK35" s="65">
        <f>IF($Q$1=TRUE,SUM(AM8:AM19),IF($Q$2=TRUE,SUM(AM8:AM14),""))</f>
        <v>0</v>
      </c>
      <c r="AL35" s="99">
        <f>IF($Q$1=TRUE,SUM(AN8:AN19),IF($Q$2=TRUE,SUM(AN8:AN14),""))</f>
        <v>0</v>
      </c>
      <c r="AM35" s="65"/>
      <c r="AN35" s="65"/>
      <c r="AO35" s="39"/>
      <c r="AP35" s="40" t="s">
        <v>14</v>
      </c>
      <c r="AQ35" s="65">
        <f>IF($Q$1=TRUE,SUM(AS8:AS19),IF($Q$2=TRUE,SUM(AS8:AS14),""))</f>
        <v>0</v>
      </c>
      <c r="AR35" s="65">
        <f>IF($Q$1=TRUE,SUM(AT8:AT19),IF($Q$2=TRUE,SUM(AT8:AT14),""))</f>
        <v>0</v>
      </c>
      <c r="AS35" s="65"/>
      <c r="AT35" s="65"/>
      <c r="AU35" s="39"/>
      <c r="AV35" s="40" t="s">
        <v>14</v>
      </c>
      <c r="AW35" s="65">
        <f>IF($Q$1=TRUE,SUM(AY8:AY19),IF($Q$2=TRUE,SUM(AY8:AY14),""))</f>
        <v>0</v>
      </c>
      <c r="AX35" s="65">
        <f>IF($Q$1=TRUE,SUM(AZ8:AZ19),IF($Q$2=TRUE,SUM(AZ8:AZ14),""))</f>
        <v>0</v>
      </c>
      <c r="AY35" s="65"/>
      <c r="AZ35" s="65"/>
      <c r="BA35" s="39"/>
      <c r="BB35" s="40" t="s">
        <v>14</v>
      </c>
      <c r="BC35" s="65">
        <f>IF($Q$1=TRUE,SUM(BE8:BE19),IF($Q$2=TRUE,SUM(BE8:BE14),""))</f>
        <v>0</v>
      </c>
      <c r="BD35" s="65">
        <f>IF($Q$1=TRUE,SUM(BF8:BF19),IF($Q$2=TRUE,SUM(BF8:BF14),""))</f>
        <v>0</v>
      </c>
      <c r="BE35" s="65"/>
      <c r="BF35" s="65"/>
      <c r="BG35" s="39"/>
      <c r="BH35" s="40" t="s">
        <v>14</v>
      </c>
      <c r="BI35" s="65">
        <f>IF($Q$1=TRUE,SUM(BK8:BK19),IF($Q$2=TRUE,SUM(BK8:BK14),""))</f>
        <v>0</v>
      </c>
      <c r="BJ35" s="65">
        <f>IF($Q$1=TRUE,SUM(BL8:BL19),IF($Q$2=TRUE,SUM(BL8:BL14),""))</f>
        <v>0</v>
      </c>
      <c r="BK35" s="65"/>
      <c r="BL35" s="65"/>
      <c r="BM35" s="39"/>
      <c r="BN35" s="40" t="s">
        <v>14</v>
      </c>
      <c r="BO35" s="65">
        <f>IF($Q$1=TRUE,SUM(BQ8:BQ19),IF($Q$2=TRUE,SUM(BQ8:BQ14),""))</f>
        <v>0</v>
      </c>
      <c r="BP35" s="65">
        <f>IF($Q$1=TRUE,SUM(BR8:BR19),IF($Q$2=TRUE,SUM(BR8:BR14),""))</f>
        <v>0</v>
      </c>
      <c r="BQ35" s="65"/>
      <c r="BR35" s="65"/>
      <c r="BS35" s="39"/>
      <c r="BT35" s="40" t="s">
        <v>14</v>
      </c>
      <c r="BU35" s="65">
        <f>IF($Q$1=TRUE,SUM(BW8:BW19),IF($Q$2=TRUE,SUM(BW8:BW14),""))</f>
        <v>0</v>
      </c>
      <c r="BV35" s="65">
        <f>IF($Q$1=TRUE,SUM(BX8:BX19),IF($Q$2=TRUE,SUM(BX8:BX14),""))</f>
        <v>0</v>
      </c>
      <c r="BW35" s="65"/>
      <c r="BX35" s="65"/>
      <c r="BY35" s="39"/>
      <c r="BZ35" s="40" t="s">
        <v>14</v>
      </c>
      <c r="CA35" s="65">
        <f>IF($Q$1=TRUE,SUM(CC8:CC19),IF($Q$2=TRUE,SUM(CC8:CC14),""))</f>
        <v>0</v>
      </c>
      <c r="CB35" s="99">
        <f>IF($Q$1=TRUE,SUM(CD8:CD19),IF($Q$2=TRUE,SUM(CD8:CD14),""))</f>
        <v>0</v>
      </c>
      <c r="CC35" s="65"/>
      <c r="CD35" s="65"/>
      <c r="CE35" s="39"/>
      <c r="CF35" s="40" t="s">
        <v>14</v>
      </c>
      <c r="CG35" s="65">
        <f>IF($Q$1=TRUE,SUM(CI8:CI19),IF($Q$2=TRUE,SUM(CI8:CI14),""))</f>
        <v>0</v>
      </c>
      <c r="CH35" s="65">
        <f>IF($Q$1=TRUE,SUM(CJ8:CJ19),IF($Q$2=TRUE,SUM(CJ8:CJ14),""))</f>
        <v>0</v>
      </c>
      <c r="CI35" s="65"/>
      <c r="CJ35" s="65"/>
      <c r="CK35" s="39"/>
      <c r="CL35" s="40" t="s">
        <v>14</v>
      </c>
      <c r="CM35" s="65">
        <f>IF($Q$1=TRUE,SUM(CO8:CO19),IF($Q$2=TRUE,SUM(CO8:CO14),""))</f>
        <v>0</v>
      </c>
      <c r="CN35" s="65">
        <f>IF($Q$1=TRUE,SUM(CP8:CP19),IF($Q$2=TRUE,SUM(CP8:CP14),""))</f>
        <v>0</v>
      </c>
      <c r="CO35" s="65"/>
      <c r="CP35" s="65"/>
      <c r="CQ35" s="39"/>
      <c r="CR35" s="40" t="s">
        <v>14</v>
      </c>
      <c r="CS35" s="65">
        <f>IF($Q$1=TRUE,SUM(CU8:CU19),IF($Q$2=TRUE,SUM(CU8:CU14),""))</f>
        <v>0</v>
      </c>
      <c r="CT35" s="65">
        <f>IF($Q$1=TRUE,SUM(CV8:CV19),IF($Q$2=TRUE,SUM(CV8:CV14),""))</f>
        <v>0</v>
      </c>
      <c r="CU35" s="65"/>
      <c r="CV35" s="65"/>
      <c r="CW35" s="39"/>
      <c r="CX35" s="40" t="s">
        <v>14</v>
      </c>
      <c r="CY35" s="65">
        <f>IF($Q$1=TRUE,SUM(DA8:DA19),IF($Q$2=TRUE,SUM(DA8:DA14),""))</f>
        <v>0</v>
      </c>
      <c r="CZ35" s="65">
        <f>IF($Q$1=TRUE,SUM(DB8:DB19),IF($Q$2=TRUE,SUM(DB8:DB14),""))</f>
        <v>0</v>
      </c>
      <c r="DA35" s="65"/>
      <c r="DB35" s="65"/>
      <c r="DC35" s="39"/>
      <c r="DD35" s="40" t="s">
        <v>14</v>
      </c>
      <c r="DE35" s="65">
        <f>IF($Q$1=TRUE,SUM(DG8:DG19),IF($Q$2=TRUE,SUM(DG8:DG14),""))</f>
        <v>0</v>
      </c>
      <c r="DF35" s="65">
        <f>IF($Q$1=TRUE,SUM(DH8:DH19),IF($Q$2=TRUE,SUM(DH8:DH14),""))</f>
        <v>0</v>
      </c>
      <c r="DG35" s="65"/>
      <c r="DH35" s="65"/>
      <c r="DI35" s="39"/>
      <c r="DJ35" s="40" t="s">
        <v>14</v>
      </c>
      <c r="DK35" s="65">
        <f>IF($Q$1=TRUE,SUM(DM8:DM19),IF($Q$2=TRUE,SUM(DM8:DM14),""))</f>
        <v>0</v>
      </c>
      <c r="DL35" s="65">
        <f>IF($Q$1=TRUE,SUM(DN8:DN19),IF($Q$2=TRUE,SUM(DN8:DN14),""))</f>
        <v>0</v>
      </c>
      <c r="DM35" s="65"/>
      <c r="DN35" s="65"/>
      <c r="DO35" s="39"/>
      <c r="DP35" s="40" t="s">
        <v>14</v>
      </c>
      <c r="DQ35" s="65">
        <f>IF($Q$1=TRUE,SUM(DS8:DS19),IF($Q$2=TRUE,SUM(DS8:DS14),""))</f>
        <v>0</v>
      </c>
      <c r="DR35" s="99">
        <f>IF($Q$1=TRUE,SUM(DT8:DT19),IF($Q$2=TRUE,SUM(DT8:DT14),""))</f>
        <v>0</v>
      </c>
      <c r="DS35" s="65"/>
      <c r="DT35" s="65"/>
      <c r="DU35" s="71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</row>
    <row r="36" spans="1:136" s="22" customFormat="1" x14ac:dyDescent="0.2">
      <c r="A36" s="117" t="s">
        <v>4</v>
      </c>
      <c r="B36" s="118"/>
      <c r="C36" s="118"/>
      <c r="D36" s="119"/>
      <c r="E36" s="37"/>
      <c r="F36" s="40" t="s">
        <v>14</v>
      </c>
      <c r="G36" s="65">
        <f>IF($Q$1=TRUE,SUM(I20:I29),IF($Q$2=TRUE,SUM(I15:I29),""))</f>
        <v>0</v>
      </c>
      <c r="H36" s="65">
        <f>IF($Q$1=TRUE,SUM(J20:J29),IF($Q$2=TRUE,SUM(J15:J29),""))</f>
        <v>0</v>
      </c>
      <c r="I36" s="65"/>
      <c r="J36" s="65"/>
      <c r="K36" s="39"/>
      <c r="L36" s="40" t="s">
        <v>14</v>
      </c>
      <c r="M36" s="65">
        <f>IF($Q$1=TRUE,SUM(O20:O29),IF($Q$2=TRUE,SUM(O15:O29),""))</f>
        <v>0</v>
      </c>
      <c r="N36" s="65">
        <f>IF($Q$1=TRUE,SUM(P20:P29),IF($Q$2=TRUE,SUM(P15:P29),""))</f>
        <v>0</v>
      </c>
      <c r="O36" s="65"/>
      <c r="P36" s="65"/>
      <c r="Q36" s="39"/>
      <c r="R36" s="40" t="s">
        <v>14</v>
      </c>
      <c r="S36" s="65">
        <f>IF($Q$1=TRUE,SUM(U20:U29),IF($Q$2=TRUE,SUM(U15:U29),""))</f>
        <v>0</v>
      </c>
      <c r="T36" s="65">
        <f>IF($Q$1=TRUE,SUM(V20:V29),IF($Q$2=TRUE,SUM(V15:V29),""))</f>
        <v>0</v>
      </c>
      <c r="U36" s="65"/>
      <c r="V36" s="65"/>
      <c r="W36" s="39"/>
      <c r="X36" s="40" t="s">
        <v>14</v>
      </c>
      <c r="Y36" s="65">
        <f>IF($Q$1=TRUE,SUM(AA20:AA29),IF($Q$2=TRUE,SUM(AA15:AA29),""))</f>
        <v>0</v>
      </c>
      <c r="Z36" s="65">
        <f>IF($Q$1=TRUE,SUM(AB20:AB29),IF($Q$2=TRUE,SUM(AB15:AB29),""))</f>
        <v>0</v>
      </c>
      <c r="AA36" s="65"/>
      <c r="AB36" s="65"/>
      <c r="AC36" s="39"/>
      <c r="AD36" s="40" t="s">
        <v>14</v>
      </c>
      <c r="AE36" s="65">
        <f>IF($Q$1=TRUE,SUM(AG20:AG29),IF($Q$2=TRUE,SUM(AG15:AG29),""))</f>
        <v>0</v>
      </c>
      <c r="AF36" s="65">
        <f>IF($Q$1=TRUE,SUM(AH20:AH29),IF($Q$2=TRUE,SUM(AH15:AH29),""))</f>
        <v>0</v>
      </c>
      <c r="AG36" s="65"/>
      <c r="AH36" s="65"/>
      <c r="AI36" s="39"/>
      <c r="AJ36" s="40" t="s">
        <v>14</v>
      </c>
      <c r="AK36" s="65">
        <f>IF($Q$1=TRUE,SUM(AM20:AM29),IF($Q$2=TRUE,SUM(AM15:AM29),""))</f>
        <v>0</v>
      </c>
      <c r="AL36" s="99">
        <f>IF($Q$1=TRUE,SUM(AN20:AN29),IF($Q$2=TRUE,SUM(AN15:AN29),""))</f>
        <v>0</v>
      </c>
      <c r="AM36" s="65"/>
      <c r="AN36" s="65"/>
      <c r="AO36" s="39"/>
      <c r="AP36" s="40" t="s">
        <v>14</v>
      </c>
      <c r="AQ36" s="65">
        <f>IF($Q$1=TRUE,SUM(AS20:AS29),IF($Q$2=TRUE,SUM(AS15:AS29),""))</f>
        <v>0</v>
      </c>
      <c r="AR36" s="65">
        <f>IF($Q$1=TRUE,SUM(AT20:AT29),IF($Q$2=TRUE,SUM(AT15:AT29),""))</f>
        <v>0</v>
      </c>
      <c r="AS36" s="65"/>
      <c r="AT36" s="65"/>
      <c r="AU36" s="39"/>
      <c r="AV36" s="40" t="s">
        <v>14</v>
      </c>
      <c r="AW36" s="65">
        <f>IF($Q$1=TRUE,SUM(AY20:AY29),IF($Q$2=TRUE,SUM(AY15:AY29),""))</f>
        <v>0</v>
      </c>
      <c r="AX36" s="65">
        <f>IF($Q$1=TRUE,SUM(AZ20:AZ29),IF($Q$2=TRUE,SUM(AZ15:AZ29),""))</f>
        <v>0</v>
      </c>
      <c r="AY36" s="65"/>
      <c r="AZ36" s="65"/>
      <c r="BA36" s="39"/>
      <c r="BB36" s="40" t="s">
        <v>14</v>
      </c>
      <c r="BC36" s="65">
        <f>IF($Q$1=TRUE,SUM(BE20:BE29),IF($Q$2=TRUE,SUM(BE15:BE29),""))</f>
        <v>0</v>
      </c>
      <c r="BD36" s="65">
        <f>IF($Q$1=TRUE,SUM(BF20:BF29),IF($Q$2=TRUE,SUM(BF15:BF29),""))</f>
        <v>0</v>
      </c>
      <c r="BE36" s="65"/>
      <c r="BF36" s="65"/>
      <c r="BG36" s="39"/>
      <c r="BH36" s="40" t="s">
        <v>14</v>
      </c>
      <c r="BI36" s="65">
        <f>IF($Q$1=TRUE,SUM(BK20:BK29),IF($Q$2=TRUE,SUM(BK15:BK29),""))</f>
        <v>0</v>
      </c>
      <c r="BJ36" s="65">
        <f>IF($Q$1=TRUE,SUM(BL20:BL29),IF($Q$2=TRUE,SUM(BL15:BL29),""))</f>
        <v>0</v>
      </c>
      <c r="BK36" s="65"/>
      <c r="BL36" s="65"/>
      <c r="BM36" s="39"/>
      <c r="BN36" s="40" t="s">
        <v>14</v>
      </c>
      <c r="BO36" s="65">
        <f>IF($Q$1=TRUE,SUM(BQ20:BQ29),IF($Q$2=TRUE,SUM(BQ15:BQ29),""))</f>
        <v>0</v>
      </c>
      <c r="BP36" s="65">
        <f>IF($Q$1=TRUE,SUM(BR20:BR29),IF($Q$2=TRUE,SUM(BR15:BR29),""))</f>
        <v>0</v>
      </c>
      <c r="BQ36" s="65"/>
      <c r="BR36" s="65"/>
      <c r="BS36" s="39"/>
      <c r="BT36" s="40" t="s">
        <v>14</v>
      </c>
      <c r="BU36" s="65">
        <f>IF($Q$1=TRUE,SUM(BW20:BW29),IF($Q$2=TRUE,SUM(BW15:BW29),""))</f>
        <v>0</v>
      </c>
      <c r="BV36" s="65">
        <f>IF($Q$1=TRUE,SUM(BX20:BX29),IF($Q$2=TRUE,SUM(BX15:BX29),""))</f>
        <v>0</v>
      </c>
      <c r="BW36" s="65"/>
      <c r="BX36" s="65"/>
      <c r="BY36" s="39"/>
      <c r="BZ36" s="40" t="s">
        <v>14</v>
      </c>
      <c r="CA36" s="65">
        <f>IF($Q$1=TRUE,SUM(CC20:CC29),IF($Q$2=TRUE,SUM(CC15:CC29),""))</f>
        <v>0</v>
      </c>
      <c r="CB36" s="99">
        <f>IF($Q$1=TRUE,SUM(CD20:CD29),IF($Q$2=TRUE,SUM(CD15:CD29),""))</f>
        <v>0</v>
      </c>
      <c r="CC36" s="65"/>
      <c r="CD36" s="65"/>
      <c r="CE36" s="39"/>
      <c r="CF36" s="40" t="s">
        <v>14</v>
      </c>
      <c r="CG36" s="65">
        <f>IF($Q$1=TRUE,SUM(CI20:CI29),IF($Q$2=TRUE,SUM(CI15:CI29),""))</f>
        <v>0</v>
      </c>
      <c r="CH36" s="65">
        <f>IF($Q$1=TRUE,SUM(CJ20:CJ29),IF($Q$2=TRUE,SUM(CJ15:CJ29),""))</f>
        <v>0</v>
      </c>
      <c r="CI36" s="65"/>
      <c r="CJ36" s="65"/>
      <c r="CK36" s="39"/>
      <c r="CL36" s="40" t="s">
        <v>14</v>
      </c>
      <c r="CM36" s="65">
        <f>IF($Q$1=TRUE,SUM(CO20:CO29),IF($Q$2=TRUE,SUM(CO15:CO29),""))</f>
        <v>0</v>
      </c>
      <c r="CN36" s="65">
        <f>IF($Q$1=TRUE,SUM(CP20:CP29),IF($Q$2=TRUE,SUM(CP15:CP29),""))</f>
        <v>0</v>
      </c>
      <c r="CO36" s="65"/>
      <c r="CP36" s="65"/>
      <c r="CQ36" s="39"/>
      <c r="CR36" s="40" t="s">
        <v>14</v>
      </c>
      <c r="CS36" s="65">
        <f>IF($Q$1=TRUE,SUM(CU20:CU29),IF($Q$2=TRUE,SUM(CU15:CU29),""))</f>
        <v>0</v>
      </c>
      <c r="CT36" s="65">
        <f>IF($Q$1=TRUE,SUM(CV20:CV29),IF($Q$2=TRUE,SUM(CV15:CV29),""))</f>
        <v>0</v>
      </c>
      <c r="CU36" s="65"/>
      <c r="CV36" s="65"/>
      <c r="CW36" s="39"/>
      <c r="CX36" s="40" t="s">
        <v>14</v>
      </c>
      <c r="CY36" s="65">
        <f>IF($Q$1=TRUE,SUM(DA20:DA29),IF($Q$2=TRUE,SUM(DA15:DA29),""))</f>
        <v>0</v>
      </c>
      <c r="CZ36" s="65">
        <f>IF($Q$1=TRUE,SUM(DB20:DB29),IF($Q$2=TRUE,SUM(DB15:DB29),""))</f>
        <v>0</v>
      </c>
      <c r="DA36" s="65"/>
      <c r="DB36" s="65"/>
      <c r="DC36" s="39"/>
      <c r="DD36" s="40" t="s">
        <v>14</v>
      </c>
      <c r="DE36" s="65">
        <f>IF($Q$1=TRUE,SUM(DG20:DG29),IF($Q$2=TRUE,SUM(DG15:DG29),""))</f>
        <v>0</v>
      </c>
      <c r="DF36" s="65">
        <f>IF($Q$1=TRUE,SUM(DH20:DH29),IF($Q$2=TRUE,SUM(DH15:DH29),""))</f>
        <v>0</v>
      </c>
      <c r="DG36" s="65"/>
      <c r="DH36" s="65"/>
      <c r="DI36" s="39"/>
      <c r="DJ36" s="40" t="s">
        <v>14</v>
      </c>
      <c r="DK36" s="65">
        <f>IF($Q$1=TRUE,SUM(DM20:DM29),IF($Q$2=TRUE,SUM(DM15:DM29),""))</f>
        <v>0</v>
      </c>
      <c r="DL36" s="65">
        <f>IF($Q$1=TRUE,SUM(DN20:DN29),IF($Q$2=TRUE,SUM(DN15:DN29),""))</f>
        <v>0</v>
      </c>
      <c r="DM36" s="65"/>
      <c r="DN36" s="65"/>
      <c r="DO36" s="39"/>
      <c r="DP36" s="40" t="s">
        <v>14</v>
      </c>
      <c r="DQ36" s="65">
        <f>IF($Q$1=TRUE,SUM(DS20:DS29),IF($Q$2=TRUE,SUM(DS15:DS29),""))</f>
        <v>0</v>
      </c>
      <c r="DR36" s="99">
        <f>IF($Q$1=TRUE,SUM(DT20:DT29),IF($Q$2=TRUE,SUM(DT15:DT29),""))</f>
        <v>0</v>
      </c>
      <c r="DS36" s="65"/>
      <c r="DT36" s="65"/>
      <c r="DU36" s="71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</row>
    <row r="37" spans="1:136" s="22" customFormat="1" x14ac:dyDescent="0.2">
      <c r="A37" s="117" t="s">
        <v>18</v>
      </c>
      <c r="B37" s="118"/>
      <c r="C37" s="118"/>
      <c r="D37" s="119"/>
      <c r="E37" s="37"/>
      <c r="F37" s="40" t="s">
        <v>14</v>
      </c>
      <c r="G37" s="38"/>
      <c r="H37" s="42"/>
      <c r="I37" s="86"/>
      <c r="J37" s="86"/>
      <c r="K37" s="39"/>
      <c r="L37" s="40" t="s">
        <v>14</v>
      </c>
      <c r="M37" s="38" t="str">
        <f>IF(M30&gt;0,(G35-M35)*-1,"")</f>
        <v/>
      </c>
      <c r="N37" s="38" t="str">
        <f>IF(N30&gt;0,(H35-N35)*-1,"")</f>
        <v/>
      </c>
      <c r="O37" s="86"/>
      <c r="P37" s="86"/>
      <c r="Q37" s="39"/>
      <c r="R37" s="40" t="s">
        <v>14</v>
      </c>
      <c r="S37" s="53" t="str">
        <f>IF(S30&gt;0,(M35-S35)*-1,"")</f>
        <v/>
      </c>
      <c r="T37" s="53" t="str">
        <f>IF(T30&gt;0,(N35-T35)*-1,"")</f>
        <v/>
      </c>
      <c r="U37" s="86"/>
      <c r="V37" s="86"/>
      <c r="W37" s="39"/>
      <c r="X37" s="40" t="s">
        <v>14</v>
      </c>
      <c r="Y37" s="38" t="str">
        <f>IF(Y30&gt;0,(S35-Y35)*-1,"")</f>
        <v/>
      </c>
      <c r="Z37" s="38" t="str">
        <f>IF(Z30&gt;0,(T35-Z35)*-1,"")</f>
        <v/>
      </c>
      <c r="AA37" s="86"/>
      <c r="AB37" s="86"/>
      <c r="AC37" s="39"/>
      <c r="AD37" s="40" t="s">
        <v>14</v>
      </c>
      <c r="AE37" s="38" t="str">
        <f>IF(AE30&gt;0,(Y35-AE35)*-1,"")</f>
        <v/>
      </c>
      <c r="AF37" s="38" t="str">
        <f>IF(AF30&gt;0,(Z35-AF35)*-1,"")</f>
        <v/>
      </c>
      <c r="AG37" s="86"/>
      <c r="AH37" s="86"/>
      <c r="AI37" s="39"/>
      <c r="AJ37" s="40" t="s">
        <v>14</v>
      </c>
      <c r="AK37" s="53" t="str">
        <f>IF(AK30&gt;0,(AE35-AK35)*-1,"")</f>
        <v/>
      </c>
      <c r="AL37" s="66" t="str">
        <f>IF(AL30&gt;0,(AF35-AL35)*-1,"")</f>
        <v/>
      </c>
      <c r="AM37" s="86"/>
      <c r="AN37" s="86"/>
      <c r="AO37" s="39"/>
      <c r="AP37" s="40" t="s">
        <v>14</v>
      </c>
      <c r="AQ37" s="53" t="str">
        <f>IF(AQ30&gt;0,(AK35-AQ35)*-1,"")</f>
        <v/>
      </c>
      <c r="AR37" s="53" t="str">
        <f>IF(AR30&gt;0,(AL35-AR35)*-1,"")</f>
        <v/>
      </c>
      <c r="AS37" s="86"/>
      <c r="AT37" s="86"/>
      <c r="AU37" s="39"/>
      <c r="AV37" s="40" t="s">
        <v>14</v>
      </c>
      <c r="AW37" s="53" t="str">
        <f>IF(AW30&gt;0,(AQ35-AW35)*-1,"")</f>
        <v/>
      </c>
      <c r="AX37" s="53" t="str">
        <f>IF(AX30&gt;0,(AR35-AX35)*-1,"")</f>
        <v/>
      </c>
      <c r="AY37" s="86"/>
      <c r="AZ37" s="86"/>
      <c r="BA37" s="39"/>
      <c r="BB37" s="40" t="s">
        <v>14</v>
      </c>
      <c r="BC37" s="53" t="str">
        <f>IF(BC30&gt;0,(AW35-BC35)*-1,"")</f>
        <v/>
      </c>
      <c r="BD37" s="53" t="str">
        <f>IF(BD30&gt;0,(AX35-BD35)*-1,"")</f>
        <v/>
      </c>
      <c r="BE37" s="86"/>
      <c r="BF37" s="86"/>
      <c r="BG37" s="39"/>
      <c r="BH37" s="40" t="s">
        <v>14</v>
      </c>
      <c r="BI37" s="38" t="str">
        <f>IF(BI30&gt;0,(BC35-BI35)*-1,"")</f>
        <v/>
      </c>
      <c r="BJ37" s="44" t="str">
        <f>IF(BJ30&gt;0,(BD35-BJ35)*-1,"")</f>
        <v/>
      </c>
      <c r="BK37" s="86"/>
      <c r="BL37" s="86"/>
      <c r="BM37" s="39"/>
      <c r="BN37" s="40" t="s">
        <v>14</v>
      </c>
      <c r="BO37" s="67" t="str">
        <f>IF(BO30&gt;0,(BI35-BO35)*-1,"")</f>
        <v/>
      </c>
      <c r="BP37" s="68" t="str">
        <f>IF(BP30&gt;0,(BJ35-BP35)*-1,"")</f>
        <v/>
      </c>
      <c r="BQ37" s="86"/>
      <c r="BR37" s="86"/>
      <c r="BS37" s="39"/>
      <c r="BT37" s="40" t="s">
        <v>14</v>
      </c>
      <c r="BU37" s="67" t="str">
        <f>IF(BU30&gt;0,(BO35-BU35)*-1,"")</f>
        <v/>
      </c>
      <c r="BV37" s="68" t="str">
        <f>IF(BV30&gt;0,(BP35-BV35)*-1,"")</f>
        <v/>
      </c>
      <c r="BW37" s="86"/>
      <c r="BX37" s="86"/>
      <c r="BY37" s="39"/>
      <c r="BZ37" s="40" t="s">
        <v>14</v>
      </c>
      <c r="CA37" s="67" t="str">
        <f>IF(CA30&gt;0,(BU35-CA35)*-1,"")</f>
        <v/>
      </c>
      <c r="CB37" s="98" t="str">
        <f>IF(CB30&gt;0,(BV35-CB35)*-1,"")</f>
        <v/>
      </c>
      <c r="CC37" s="86"/>
      <c r="CD37" s="86"/>
      <c r="CE37" s="39"/>
      <c r="CF37" s="40" t="s">
        <v>14</v>
      </c>
      <c r="CG37" s="67" t="str">
        <f>IF(CG30&gt;0,(CA35-CG35)*-1,"")</f>
        <v/>
      </c>
      <c r="CH37" s="68" t="str">
        <f>IF(CH30&gt;0,(CB35-CH35)*-1,"")</f>
        <v/>
      </c>
      <c r="CI37" s="86"/>
      <c r="CJ37" s="86"/>
      <c r="CK37" s="39"/>
      <c r="CL37" s="40" t="s">
        <v>14</v>
      </c>
      <c r="CM37" s="67" t="str">
        <f>IF(CM30&gt;0,(CG35-CM35)*-1,"")</f>
        <v/>
      </c>
      <c r="CN37" s="68" t="str">
        <f>IF(CN30&gt;0,(CH35-CN35)*-1,"")</f>
        <v/>
      </c>
      <c r="CO37" s="86"/>
      <c r="CP37" s="86"/>
      <c r="CQ37" s="39"/>
      <c r="CR37" s="40" t="s">
        <v>14</v>
      </c>
      <c r="CS37" s="67" t="str">
        <f>IF(CS30&gt;0,(CM35-CS35)*-1,"")</f>
        <v/>
      </c>
      <c r="CT37" s="68" t="str">
        <f>IF(CT30&gt;0,(CN35-CT35)*-1,"")</f>
        <v/>
      </c>
      <c r="CU37" s="86"/>
      <c r="CV37" s="86"/>
      <c r="CW37" s="39"/>
      <c r="CX37" s="40" t="s">
        <v>14</v>
      </c>
      <c r="CY37" s="67" t="str">
        <f>IF(CY30&gt;0,(CS35-CY35)*-1,"")</f>
        <v/>
      </c>
      <c r="CZ37" s="68" t="str">
        <f>IF(CZ30&gt;0,(CT35-CZ35)*-1,"")</f>
        <v/>
      </c>
      <c r="DA37" s="86"/>
      <c r="DB37" s="86"/>
      <c r="DC37" s="39"/>
      <c r="DD37" s="40" t="s">
        <v>14</v>
      </c>
      <c r="DE37" s="67" t="str">
        <f>IF(DE30&gt;0,(CY35-DE35)*-1,"")</f>
        <v/>
      </c>
      <c r="DF37" s="68" t="str">
        <f>IF(DF30&gt;0,(CZ35-DF35)*-1,"")</f>
        <v/>
      </c>
      <c r="DG37" s="86"/>
      <c r="DH37" s="86"/>
      <c r="DI37" s="39"/>
      <c r="DJ37" s="40" t="s">
        <v>14</v>
      </c>
      <c r="DK37" s="67" t="str">
        <f>IF(DK30&gt;0,(DE35-DK35)*-1,"")</f>
        <v/>
      </c>
      <c r="DL37" s="68" t="str">
        <f>IF(DL30&gt;0,(DF35-DL35)*-1,"")</f>
        <v/>
      </c>
      <c r="DM37" s="86"/>
      <c r="DN37" s="86"/>
      <c r="DO37" s="39"/>
      <c r="DP37" s="40" t="s">
        <v>14</v>
      </c>
      <c r="DQ37" s="67" t="str">
        <f>IF(DQ30&gt;0,(DK35-DQ35)*-1,"")</f>
        <v/>
      </c>
      <c r="DR37" s="98" t="str">
        <f>IF(DR30&gt;0,(DL35-DR35)*-1,"")</f>
        <v/>
      </c>
      <c r="DS37" s="86"/>
      <c r="DT37" s="86"/>
      <c r="DU37" s="71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</row>
    <row r="38" spans="1:136" s="22" customFormat="1" x14ac:dyDescent="0.2">
      <c r="A38" s="117" t="s">
        <v>5</v>
      </c>
      <c r="B38" s="118"/>
      <c r="C38" s="118"/>
      <c r="D38" s="119"/>
      <c r="E38" s="37"/>
      <c r="F38" s="40" t="s">
        <v>14</v>
      </c>
      <c r="G38" s="38"/>
      <c r="H38" s="42"/>
      <c r="I38" s="86"/>
      <c r="J38" s="86"/>
      <c r="K38" s="39"/>
      <c r="L38" s="40" t="s">
        <v>14</v>
      </c>
      <c r="M38" s="38" t="str">
        <f>IF(M30&gt;0,(G36-M36)*-1,"")</f>
        <v/>
      </c>
      <c r="N38" s="38" t="str">
        <f>IF(N30&gt;0,(H36-N36)*-1,"")</f>
        <v/>
      </c>
      <c r="O38" s="86"/>
      <c r="P38" s="86"/>
      <c r="Q38" s="39"/>
      <c r="R38" s="40" t="s">
        <v>14</v>
      </c>
      <c r="S38" s="38" t="str">
        <f>IF(S30&gt;0,(M36-S36)*-1,"")</f>
        <v/>
      </c>
      <c r="T38" s="38" t="str">
        <f>IF(T30&gt;0,(N36-T36)*-1,"")</f>
        <v/>
      </c>
      <c r="U38" s="86"/>
      <c r="V38" s="86"/>
      <c r="W38" s="39"/>
      <c r="X38" s="40" t="s">
        <v>14</v>
      </c>
      <c r="Y38" s="38" t="str">
        <f>IF(Y30&gt;0,(S36-Y36)*-1,"")</f>
        <v/>
      </c>
      <c r="Z38" s="38" t="str">
        <f>IF(Z30&gt;0,(T36-Z36)*-1,"")</f>
        <v/>
      </c>
      <c r="AA38" s="86"/>
      <c r="AB38" s="86"/>
      <c r="AC38" s="39"/>
      <c r="AD38" s="40" t="s">
        <v>14</v>
      </c>
      <c r="AE38" s="38" t="str">
        <f>IF(AE30&gt;0,(Y36-AE36)*-1,"")</f>
        <v/>
      </c>
      <c r="AF38" s="38" t="str">
        <f>IF(AF30&gt;0,(Z36-AF36)*-1,"")</f>
        <v/>
      </c>
      <c r="AG38" s="86"/>
      <c r="AH38" s="86"/>
      <c r="AI38" s="39"/>
      <c r="AJ38" s="40" t="s">
        <v>14</v>
      </c>
      <c r="AK38" s="38" t="str">
        <f>IF(AK30&gt;0,(AE36-AK36)*-1,"")</f>
        <v/>
      </c>
      <c r="AL38" s="66" t="str">
        <f>IF(AL30&gt;0,(AF36-AL36)*-1,"")</f>
        <v/>
      </c>
      <c r="AM38" s="86"/>
      <c r="AN38" s="86"/>
      <c r="AO38" s="39"/>
      <c r="AP38" s="40" t="s">
        <v>14</v>
      </c>
      <c r="AQ38" s="38" t="str">
        <f>IF(AQ30&gt;0,(AK36-AQ36)*-1,"")</f>
        <v/>
      </c>
      <c r="AR38" s="38" t="str">
        <f>IF(AR30&gt;0,(AL36-AR36)*-1,"")</f>
        <v/>
      </c>
      <c r="AS38" s="86"/>
      <c r="AT38" s="86"/>
      <c r="AU38" s="39"/>
      <c r="AV38" s="40" t="s">
        <v>14</v>
      </c>
      <c r="AW38" s="38" t="str">
        <f>IF(AW30&gt;0,(AQ36-AW36)*-1,"")</f>
        <v/>
      </c>
      <c r="AX38" s="38" t="str">
        <f>IF(AX30&gt;0,(AR36-AX36)*-1,"")</f>
        <v/>
      </c>
      <c r="AY38" s="86"/>
      <c r="AZ38" s="86"/>
      <c r="BA38" s="39"/>
      <c r="BB38" s="40" t="s">
        <v>14</v>
      </c>
      <c r="BC38" s="38" t="str">
        <f>IF(BC30&gt;0,(AW36-BC36)*-1,"")</f>
        <v/>
      </c>
      <c r="BD38" s="38" t="str">
        <f>IF(BD30&gt;0,(AX36-BD36)*-1,"")</f>
        <v/>
      </c>
      <c r="BE38" s="86"/>
      <c r="BF38" s="86"/>
      <c r="BG38" s="39"/>
      <c r="BH38" s="40" t="s">
        <v>14</v>
      </c>
      <c r="BI38" s="38" t="str">
        <f>IF(BI30&gt;0,(BC36-BI36)*-1,"")</f>
        <v/>
      </c>
      <c r="BJ38" s="44" t="str">
        <f>IF(BJ30&gt;0,(BD36-BJ36)*-1,"")</f>
        <v/>
      </c>
      <c r="BK38" s="86"/>
      <c r="BL38" s="86"/>
      <c r="BM38" s="39"/>
      <c r="BN38" s="40" t="s">
        <v>14</v>
      </c>
      <c r="BO38" s="67" t="str">
        <f>IF(BO30&gt;0,(BI36-BO36)*-1,"")</f>
        <v/>
      </c>
      <c r="BP38" s="68" t="str">
        <f>IF(BP30&gt;0,(BJ36-BP36)*-1,"")</f>
        <v/>
      </c>
      <c r="BQ38" s="86"/>
      <c r="BR38" s="86"/>
      <c r="BS38" s="39"/>
      <c r="BT38" s="40" t="s">
        <v>14</v>
      </c>
      <c r="BU38" s="67" t="str">
        <f>IF(BU30&gt;0,(BO36-BU36)*-1,"")</f>
        <v/>
      </c>
      <c r="BV38" s="68" t="str">
        <f>IF(BV30&gt;0,(BP36-BV36)*-1,"")</f>
        <v/>
      </c>
      <c r="BW38" s="86"/>
      <c r="BX38" s="86"/>
      <c r="BY38" s="39"/>
      <c r="BZ38" s="40" t="s">
        <v>14</v>
      </c>
      <c r="CA38" s="67" t="str">
        <f>IF(CA30&gt;0,(BU36-CA36)*-1,"")</f>
        <v/>
      </c>
      <c r="CB38" s="68" t="str">
        <f>IF(CB30&gt;0,(BV36-CB36)*-1,"")</f>
        <v/>
      </c>
      <c r="CC38" s="86"/>
      <c r="CD38" s="86"/>
      <c r="CE38" s="39"/>
      <c r="CF38" s="40" t="s">
        <v>14</v>
      </c>
      <c r="CG38" s="67" t="str">
        <f>IF(CG30&gt;0,(CA36-CG36)*-1,"")</f>
        <v/>
      </c>
      <c r="CH38" s="68" t="str">
        <f>IF(CH30&gt;0,(CB36-CH36)*-1,"")</f>
        <v/>
      </c>
      <c r="CI38" s="86"/>
      <c r="CJ38" s="86"/>
      <c r="CK38" s="39"/>
      <c r="CL38" s="40" t="s">
        <v>14</v>
      </c>
      <c r="CM38" s="67" t="str">
        <f>IF(CM30&gt;0,(CG36-CM36)*-1,"")</f>
        <v/>
      </c>
      <c r="CN38" s="68" t="str">
        <f>IF(CN30&gt;0,(CH36-CN36)*-1,"")</f>
        <v/>
      </c>
      <c r="CO38" s="86"/>
      <c r="CP38" s="86"/>
      <c r="CQ38" s="39"/>
      <c r="CR38" s="40" t="s">
        <v>14</v>
      </c>
      <c r="CS38" s="67" t="str">
        <f>IF(CS30&gt;0,(CM36-CS36)*-1,"")</f>
        <v/>
      </c>
      <c r="CT38" s="68" t="str">
        <f>IF(CT30&gt;0,(CN36-CT36)*-1,"")</f>
        <v/>
      </c>
      <c r="CU38" s="86"/>
      <c r="CV38" s="86"/>
      <c r="CW38" s="39"/>
      <c r="CX38" s="40" t="s">
        <v>14</v>
      </c>
      <c r="CY38" s="67" t="str">
        <f>IF(CY30&gt;0,(CS36-CY36)*-1,"")</f>
        <v/>
      </c>
      <c r="CZ38" s="68" t="str">
        <f>IF(CZ30&gt;0,(CT36-CZ36)*-1,"")</f>
        <v/>
      </c>
      <c r="DA38" s="86"/>
      <c r="DB38" s="86"/>
      <c r="DC38" s="39"/>
      <c r="DD38" s="40" t="s">
        <v>14</v>
      </c>
      <c r="DE38" s="67" t="str">
        <f>IF(DE30&gt;0,(CY36-DE36)*-1,"")</f>
        <v/>
      </c>
      <c r="DF38" s="68" t="str">
        <f>IF(DF30&gt;0,(CZ36-DF36)*-1,"")</f>
        <v/>
      </c>
      <c r="DG38" s="86"/>
      <c r="DH38" s="86"/>
      <c r="DI38" s="39"/>
      <c r="DJ38" s="40" t="s">
        <v>14</v>
      </c>
      <c r="DK38" s="67" t="str">
        <f>IF(DK30&gt;0,(DE36-DK36)*-1,"")</f>
        <v/>
      </c>
      <c r="DL38" s="68" t="str">
        <f>IF(DL30&gt;0,(DF36-DL36)*-1,"")</f>
        <v/>
      </c>
      <c r="DM38" s="86"/>
      <c r="DN38" s="86"/>
      <c r="DO38" s="39"/>
      <c r="DP38" s="40" t="s">
        <v>14</v>
      </c>
      <c r="DQ38" s="67" t="str">
        <f>IF(DQ30&gt;0,(DK36-DQ36)*-1,"")</f>
        <v/>
      </c>
      <c r="DR38" s="98" t="str">
        <f>IF(DR30&gt;0,(DL36-DR36)*-1,"")</f>
        <v/>
      </c>
      <c r="DS38" s="86"/>
      <c r="DT38" s="86"/>
      <c r="DU38" s="71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</row>
    <row r="39" spans="1:136" s="22" customFormat="1" x14ac:dyDescent="0.2">
      <c r="A39" s="117" t="s">
        <v>7</v>
      </c>
      <c r="B39" s="118"/>
      <c r="C39" s="118"/>
      <c r="D39" s="119"/>
      <c r="E39" s="37"/>
      <c r="F39" s="38"/>
      <c r="G39" s="38"/>
      <c r="H39" s="44"/>
      <c r="I39" s="86"/>
      <c r="J39" s="86"/>
      <c r="K39" s="39"/>
      <c r="L39" s="38"/>
      <c r="M39" s="106" t="e">
        <f>IF($H$1=1,(((M30*H30)/(N30*G30))-1),IF($H$1=2,(((N30*G30)/(M30*H30))-1),""))</f>
        <v>#DIV/0!</v>
      </c>
      <c r="N39" s="107"/>
      <c r="O39" s="87"/>
      <c r="P39" s="87"/>
      <c r="Q39" s="39"/>
      <c r="R39" s="40" t="s">
        <v>9</v>
      </c>
      <c r="S39" s="106" t="e">
        <f>IF($H$1=1,(((S30*N30)/(T30*M30))-1),IF($H$1=2,(((T30*M30)/(S30*N30))-1),""))</f>
        <v>#DIV/0!</v>
      </c>
      <c r="T39" s="107"/>
      <c r="U39" s="87"/>
      <c r="V39" s="87"/>
      <c r="W39" s="38"/>
      <c r="X39" s="40" t="s">
        <v>9</v>
      </c>
      <c r="Y39" s="106" t="e">
        <f t="shared" ref="Y39" si="70">IF($H$1=1,(((Y30*T30)/(Z30*S30))-1),IF($H$1=2,(((Z30*S30)/(Y30*T30))-1),""))</f>
        <v>#DIV/0!</v>
      </c>
      <c r="Z39" s="107"/>
      <c r="AA39" s="87"/>
      <c r="AB39" s="87"/>
      <c r="AC39" s="86"/>
      <c r="AD39" s="40" t="s">
        <v>9</v>
      </c>
      <c r="AE39" s="106" t="e">
        <f>IF($H$1=1,(((AE30*Z30)/(AF30*Y30))-1),IF($H$1=2,(((AF30*Y30)/(AE30*Z30))-1),""))</f>
        <v>#DIV/0!</v>
      </c>
      <c r="AF39" s="107"/>
      <c r="AG39" s="87"/>
      <c r="AH39" s="87"/>
      <c r="AI39" s="43"/>
      <c r="AJ39" s="40" t="s">
        <v>9</v>
      </c>
      <c r="AK39" s="106" t="e">
        <f>IF($H$1=1,(((AK30*AF30)/(AL30*AE30))-1),IF($H$1=2,(((AL30*AE30)/(AK30*AF30))-1),""))</f>
        <v>#DIV/0!</v>
      </c>
      <c r="AL39" s="107"/>
      <c r="AM39" s="87"/>
      <c r="AN39" s="87"/>
      <c r="AO39" s="43"/>
      <c r="AP39" s="40" t="s">
        <v>9</v>
      </c>
      <c r="AQ39" s="106" t="e">
        <f>IF($H$1=1,(((AQ30*AL30)/(AR30*AK30))-1),IF($H$1=2,(((AR30*AK30)/(AQ30*AL30))-1),""))</f>
        <v>#DIV/0!</v>
      </c>
      <c r="AR39" s="107"/>
      <c r="AS39" s="87"/>
      <c r="AT39" s="87"/>
      <c r="AU39" s="43"/>
      <c r="AV39" s="40" t="s">
        <v>9</v>
      </c>
      <c r="AW39" s="106" t="e">
        <f>IF($H$1=1,(((AW30*AR30)/(AX30*AQ30))-1),IF($H$1=2,(((AX30*AQ30)/(AW30*AR30))-1),""))</f>
        <v>#DIV/0!</v>
      </c>
      <c r="AX39" s="107"/>
      <c r="AY39" s="87"/>
      <c r="AZ39" s="87"/>
      <c r="BA39" s="43"/>
      <c r="BB39" s="40" t="s">
        <v>9</v>
      </c>
      <c r="BC39" s="106" t="e">
        <f>IF($H$1=1,(((BC30*AX30)/(BD30*AW30))-1),IF($H$1=2,(((BD30*AW30)/(BC30*AX30))-1),""))</f>
        <v>#DIV/0!</v>
      </c>
      <c r="BD39" s="107"/>
      <c r="BE39" s="87"/>
      <c r="BF39" s="87"/>
      <c r="BG39" s="43"/>
      <c r="BH39" s="40" t="s">
        <v>9</v>
      </c>
      <c r="BI39" s="106" t="e">
        <f t="shared" ref="BI39" si="71">IF($H$1=1,(((BI30*BD30)/(BJ30*BC30))-1),IF($H$1=2,(((BJ30*BC30)/(BI30*BD30))-1),""))</f>
        <v>#DIV/0!</v>
      </c>
      <c r="BJ39" s="107"/>
      <c r="BK39" s="87"/>
      <c r="BL39" s="87"/>
      <c r="BM39" s="43"/>
      <c r="BN39" s="40" t="s">
        <v>9</v>
      </c>
      <c r="BO39" s="106" t="e">
        <f t="shared" ref="BO39" si="72">IF($H$1=1,(((BO30*BJ30)/(BP30*BI30))-1),IF($H$1=2,(((BP30*BI30)/(BO30*BJ30))-1),""))</f>
        <v>#DIV/0!</v>
      </c>
      <c r="BP39" s="107"/>
      <c r="BQ39" s="87"/>
      <c r="BR39" s="87"/>
      <c r="BS39" s="43"/>
      <c r="BT39" s="40" t="s">
        <v>9</v>
      </c>
      <c r="BU39" s="106" t="e">
        <f t="shared" ref="BU39" si="73">IF($H$1=1,(((BU30*BP30)/(BV30*BO30))-1),IF($H$1=2,(((BV30*BO30)/(BU30*BP30))-1),""))</f>
        <v>#DIV/0!</v>
      </c>
      <c r="BV39" s="107"/>
      <c r="BW39" s="87"/>
      <c r="BX39" s="87"/>
      <c r="BY39" s="43"/>
      <c r="BZ39" s="40" t="s">
        <v>9</v>
      </c>
      <c r="CA39" s="106" t="e">
        <f t="shared" ref="CA39" si="74">IF($H$1=1,(((CA30*BV30)/(CB30*BU30))-1),IF($H$1=2,(((CB30*BU30)/(CA30*BV30))-1),""))</f>
        <v>#DIV/0!</v>
      </c>
      <c r="CB39" s="107"/>
      <c r="CC39" s="87"/>
      <c r="CD39" s="87"/>
      <c r="CE39" s="43"/>
      <c r="CF39" s="40" t="s">
        <v>9</v>
      </c>
      <c r="CG39" s="106" t="e">
        <f t="shared" ref="CG39" si="75">IF($H$1=1,(((CG30*CB30)/(CH30*CA30))-1),IF($H$1=2,(((CH30*CA30)/(CG30*CB30))-1),""))</f>
        <v>#DIV/0!</v>
      </c>
      <c r="CH39" s="107"/>
      <c r="CI39" s="87"/>
      <c r="CJ39" s="87"/>
      <c r="CK39" s="43"/>
      <c r="CL39" s="40" t="s">
        <v>9</v>
      </c>
      <c r="CM39" s="106" t="e">
        <f t="shared" ref="CM39" si="76">IF($H$1=1,(((CM30*CH30)/(CN30*CG30))-1),IF($H$1=2,(((CN30*CG30)/(CM30*CH30))-1),""))</f>
        <v>#DIV/0!</v>
      </c>
      <c r="CN39" s="107"/>
      <c r="CO39" s="87"/>
      <c r="CP39" s="87"/>
      <c r="CQ39" s="43"/>
      <c r="CR39" s="40" t="s">
        <v>9</v>
      </c>
      <c r="CS39" s="106" t="e">
        <f t="shared" ref="CS39" si="77">IF($H$1=1,(((CS30*CN30)/(CT30*CM30))-1),IF($H$1=2,(((CT30*CM30)/(CS30*CN30))-1),""))</f>
        <v>#DIV/0!</v>
      </c>
      <c r="CT39" s="107"/>
      <c r="CU39" s="87"/>
      <c r="CV39" s="87"/>
      <c r="CW39" s="43"/>
      <c r="CX39" s="40" t="s">
        <v>9</v>
      </c>
      <c r="CY39" s="106" t="e">
        <f t="shared" ref="CY39" si="78">IF($H$1=1,(((CY30*CT30)/(CZ30*CS30))-1),IF($H$1=2,(((CZ30*CS30)/(CY30*CT30))-1),""))</f>
        <v>#DIV/0!</v>
      </c>
      <c r="CZ39" s="107"/>
      <c r="DA39" s="87"/>
      <c r="DB39" s="87"/>
      <c r="DC39" s="43"/>
      <c r="DD39" s="40" t="s">
        <v>9</v>
      </c>
      <c r="DE39" s="106" t="e">
        <f t="shared" ref="DE39" si="79">IF($H$1=1,(((DE30*CZ30)/(DF30*CY30))-1),IF($H$1=2,(((DF30*CY30)/(DE30*CZ30))-1),""))</f>
        <v>#DIV/0!</v>
      </c>
      <c r="DF39" s="107"/>
      <c r="DG39" s="87"/>
      <c r="DH39" s="87"/>
      <c r="DI39" s="43"/>
      <c r="DJ39" s="40" t="s">
        <v>9</v>
      </c>
      <c r="DK39" s="106" t="e">
        <f t="shared" ref="DK39" si="80">IF($H$1=1,(((DK30*DF30)/(DL30*DE30))-1),IF($H$1=2,(((DL30*DE30)/(DK30*DF30))-1),""))</f>
        <v>#DIV/0!</v>
      </c>
      <c r="DL39" s="107"/>
      <c r="DM39" s="87"/>
      <c r="DN39" s="87"/>
      <c r="DO39" s="43"/>
      <c r="DP39" s="40" t="s">
        <v>9</v>
      </c>
      <c r="DQ39" s="106" t="e">
        <f t="shared" ref="DQ39" si="81">IF($H$1=1,(((DQ30*DL30)/(DR30*DK30))-1),IF($H$1=2,(((DR30*DK30)/(DQ30*DL30))-1),""))</f>
        <v>#DIV/0!</v>
      </c>
      <c r="DR39" s="107"/>
      <c r="DS39" s="87"/>
      <c r="DT39" s="87"/>
      <c r="DU39" s="71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</row>
    <row r="40" spans="1:136" s="24" customFormat="1" ht="13.5" thickBot="1" x14ac:dyDescent="0.25">
      <c r="A40" s="120" t="s">
        <v>6</v>
      </c>
      <c r="B40" s="121"/>
      <c r="C40" s="121"/>
      <c r="D40" s="122"/>
      <c r="E40" s="45"/>
      <c r="F40" s="46"/>
      <c r="G40" s="123"/>
      <c r="H40" s="124"/>
      <c r="I40" s="89"/>
      <c r="J40" s="89"/>
      <c r="K40" s="47"/>
      <c r="L40" s="46"/>
      <c r="M40" s="102"/>
      <c r="N40" s="103"/>
      <c r="O40" s="85"/>
      <c r="P40" s="85"/>
      <c r="Q40" s="47"/>
      <c r="R40" s="46"/>
      <c r="S40" s="102"/>
      <c r="T40" s="103"/>
      <c r="U40" s="85"/>
      <c r="V40" s="85"/>
      <c r="W40" s="47"/>
      <c r="X40" s="46"/>
      <c r="Y40" s="115"/>
      <c r="Z40" s="116"/>
      <c r="AA40" s="85"/>
      <c r="AB40" s="85"/>
      <c r="AC40" s="47"/>
      <c r="AD40" s="46"/>
      <c r="AE40" s="102"/>
      <c r="AF40" s="103"/>
      <c r="AG40" s="85"/>
      <c r="AH40" s="85"/>
      <c r="AI40" s="47"/>
      <c r="AJ40" s="46"/>
      <c r="AK40" s="102"/>
      <c r="AL40" s="103"/>
      <c r="AM40" s="85"/>
      <c r="AN40" s="85"/>
      <c r="AO40" s="47"/>
      <c r="AP40" s="46"/>
      <c r="AQ40" s="102"/>
      <c r="AR40" s="103"/>
      <c r="AS40" s="85"/>
      <c r="AT40" s="85"/>
      <c r="AU40" s="47"/>
      <c r="AV40" s="46"/>
      <c r="AW40" s="102"/>
      <c r="AX40" s="103"/>
      <c r="AY40" s="85"/>
      <c r="AZ40" s="85"/>
      <c r="BA40" s="47"/>
      <c r="BB40" s="46"/>
      <c r="BC40" s="102"/>
      <c r="BD40" s="103"/>
      <c r="BE40" s="85"/>
      <c r="BF40" s="85"/>
      <c r="BG40" s="47"/>
      <c r="BH40" s="46"/>
      <c r="BI40" s="102"/>
      <c r="BJ40" s="103"/>
      <c r="BK40" s="85"/>
      <c r="BL40" s="85"/>
      <c r="BM40" s="47"/>
      <c r="BN40" s="46"/>
      <c r="BO40" s="102"/>
      <c r="BP40" s="103"/>
      <c r="BQ40" s="85"/>
      <c r="BR40" s="85"/>
      <c r="BS40" s="47"/>
      <c r="BT40" s="46"/>
      <c r="BU40" s="102"/>
      <c r="BV40" s="103"/>
      <c r="BW40" s="85"/>
      <c r="BX40" s="85"/>
      <c r="BY40" s="47"/>
      <c r="BZ40" s="46"/>
      <c r="CA40" s="102"/>
      <c r="CB40" s="103"/>
      <c r="CC40" s="85"/>
      <c r="CD40" s="85"/>
      <c r="CE40" s="47"/>
      <c r="CF40" s="46"/>
      <c r="CG40" s="102"/>
      <c r="CH40" s="103"/>
      <c r="CI40" s="85"/>
      <c r="CJ40" s="85"/>
      <c r="CK40" s="47"/>
      <c r="CL40" s="46"/>
      <c r="CM40" s="102"/>
      <c r="CN40" s="103"/>
      <c r="CO40" s="85"/>
      <c r="CP40" s="85"/>
      <c r="CQ40" s="47"/>
      <c r="CR40" s="46"/>
      <c r="CS40" s="102"/>
      <c r="CT40" s="103"/>
      <c r="CU40" s="85"/>
      <c r="CV40" s="85"/>
      <c r="CW40" s="47"/>
      <c r="CX40" s="46"/>
      <c r="CY40" s="102"/>
      <c r="CZ40" s="103"/>
      <c r="DA40" s="85"/>
      <c r="DB40" s="85"/>
      <c r="DC40" s="47"/>
      <c r="DD40" s="46"/>
      <c r="DE40" s="102"/>
      <c r="DF40" s="103"/>
      <c r="DG40" s="85"/>
      <c r="DH40" s="85"/>
      <c r="DI40" s="47"/>
      <c r="DJ40" s="46"/>
      <c r="DK40" s="102"/>
      <c r="DL40" s="103"/>
      <c r="DM40" s="85"/>
      <c r="DN40" s="85"/>
      <c r="DO40" s="47"/>
      <c r="DP40" s="46"/>
      <c r="DQ40" s="102"/>
      <c r="DR40" s="103"/>
      <c r="DS40" s="91"/>
      <c r="DT40" s="91"/>
      <c r="DU40" s="73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</row>
    <row r="41" spans="1:136" s="80" customFormat="1" x14ac:dyDescent="0.2">
      <c r="A41" s="78"/>
      <c r="B41" s="78"/>
      <c r="C41" s="78"/>
      <c r="D41" s="78"/>
      <c r="E41" s="78"/>
      <c r="F41" s="78"/>
      <c r="G41" s="78" t="str">
        <f>IF(G40="","",G5&amp;"; "&amp;CHAR(10)&amp;TEXT(G40,"t.MM.jj"))</f>
        <v/>
      </c>
      <c r="H41" s="78"/>
      <c r="I41" s="78"/>
      <c r="J41" s="78"/>
      <c r="K41" s="78"/>
      <c r="L41" s="78"/>
      <c r="M41" s="78" t="str">
        <f>IF(M40="","",M5&amp;"; "&amp;CHAR(10)&amp;TEXT(M40,"t.MM.jj"))</f>
        <v/>
      </c>
      <c r="N41" s="78"/>
      <c r="O41" s="78"/>
      <c r="P41" s="78"/>
      <c r="Q41" s="78"/>
      <c r="R41" s="78"/>
      <c r="S41" s="78" t="str">
        <f>IF(S40="","",S5&amp;"; "&amp;CHAR(10)&amp;TEXT(S40,"t.MM.jj"))</f>
        <v/>
      </c>
      <c r="T41" s="78"/>
      <c r="U41" s="78"/>
      <c r="V41" s="78"/>
      <c r="W41" s="78"/>
      <c r="X41" s="78"/>
      <c r="Y41" s="78" t="str">
        <f>IF(Y40="","",Y5&amp;"; "&amp;CHAR(10)&amp;TEXT(Y40,"t.MM.jj"))</f>
        <v/>
      </c>
      <c r="Z41" s="78"/>
      <c r="AA41" s="78"/>
      <c r="AB41" s="78"/>
      <c r="AC41" s="78"/>
      <c r="AD41" s="78"/>
      <c r="AE41" s="78" t="str">
        <f>IF(AE40="","",AE5&amp;"; "&amp;CHAR(10)&amp;TEXT(AE40,"t.MM.jj"))</f>
        <v/>
      </c>
      <c r="AF41" s="78"/>
      <c r="AG41" s="78"/>
      <c r="AH41" s="78"/>
      <c r="AI41" s="78"/>
      <c r="AJ41" s="78"/>
      <c r="AK41" s="78" t="str">
        <f>IF(AK40="","",AK5&amp;"; "&amp;CHAR(10)&amp;TEXT(AK40,"t.MM.jj"))</f>
        <v/>
      </c>
      <c r="AL41" s="78"/>
      <c r="AM41" s="78"/>
      <c r="AN41" s="78"/>
      <c r="AO41" s="78"/>
      <c r="AP41" s="78"/>
      <c r="AQ41" s="78" t="str">
        <f>IF(AQ40="","",AQ5&amp;"; "&amp;CHAR(10)&amp;TEXT(AQ40,"t.MM.jj"))</f>
        <v/>
      </c>
      <c r="AR41" s="78"/>
      <c r="AS41" s="78"/>
      <c r="AT41" s="78"/>
      <c r="AU41" s="78"/>
      <c r="AV41" s="78"/>
      <c r="AW41" s="78" t="str">
        <f>IF(AW40="","",AW5&amp;"; "&amp;CHAR(10)&amp;TEXT(AW40,"t.MM.jj"))</f>
        <v/>
      </c>
      <c r="AX41" s="78"/>
      <c r="AY41" s="78"/>
      <c r="AZ41" s="78"/>
      <c r="BA41" s="78"/>
      <c r="BB41" s="78"/>
      <c r="BC41" s="78" t="str">
        <f>IF(BC40="","",BC5&amp;"; "&amp;CHAR(10)&amp;TEXT(BC40,"t.MM.jj"))</f>
        <v/>
      </c>
      <c r="BD41" s="78"/>
      <c r="BE41" s="78"/>
      <c r="BF41" s="78"/>
      <c r="BG41" s="78"/>
      <c r="BH41" s="78"/>
      <c r="BI41" s="78" t="str">
        <f>IF(BI40="","",BI5&amp;"; "&amp;CHAR(10)&amp;TEXT(BI40,"t.MM.jj"))</f>
        <v/>
      </c>
      <c r="BJ41" s="78"/>
      <c r="BK41" s="78"/>
      <c r="BL41" s="78"/>
      <c r="BM41" s="78"/>
      <c r="BN41" s="78"/>
      <c r="BO41" s="78" t="str">
        <f>IF(BO40="","",BO5&amp;"; "&amp;CHAR(10)&amp;TEXT(BO40,"t.MM.jj"))</f>
        <v/>
      </c>
      <c r="BP41" s="78"/>
      <c r="BQ41" s="78"/>
      <c r="BR41" s="78"/>
      <c r="BS41" s="78"/>
      <c r="BT41" s="78"/>
      <c r="BU41" s="78" t="str">
        <f>IF(BU40="","",BU5&amp;"; "&amp;CHAR(10)&amp;TEXT(BU40,"t.MM.jj"))</f>
        <v/>
      </c>
      <c r="BV41" s="78"/>
      <c r="BW41" s="78"/>
      <c r="BX41" s="78"/>
      <c r="BY41" s="78"/>
      <c r="BZ41" s="78"/>
      <c r="CA41" s="78" t="str">
        <f>IF(CA40="","",CA5&amp;"; "&amp;CHAR(10)&amp;TEXT(CA40,"t.MM.jj"))</f>
        <v/>
      </c>
      <c r="CB41" s="78"/>
      <c r="CC41" s="78"/>
      <c r="CD41" s="78"/>
      <c r="CE41" s="78"/>
      <c r="CF41" s="78"/>
      <c r="CG41" s="78" t="str">
        <f>IF(CG40="","",CG5&amp;"; "&amp;CHAR(10)&amp;TEXT(CG40,"t.MM.jj"))</f>
        <v/>
      </c>
      <c r="CH41" s="78"/>
      <c r="CI41" s="78"/>
      <c r="CJ41" s="78"/>
      <c r="CK41" s="78"/>
      <c r="CL41" s="78"/>
      <c r="CM41" s="78" t="str">
        <f>IF(CM40="","",CM5&amp;"; "&amp;CHAR(10)&amp;TEXT(CM40,"t.MM.jj"))</f>
        <v/>
      </c>
      <c r="CN41" s="78"/>
      <c r="CO41" s="78"/>
      <c r="CP41" s="78"/>
      <c r="CQ41" s="78"/>
      <c r="CR41" s="78"/>
      <c r="CS41" s="78" t="str">
        <f>IF(CS40="","",CS5&amp;"; "&amp;CHAR(10)&amp;TEXT(CS40,"t.MM.jj"))</f>
        <v/>
      </c>
      <c r="CT41" s="78"/>
      <c r="CU41" s="78"/>
      <c r="CV41" s="78"/>
      <c r="CW41" s="78"/>
      <c r="CX41" s="78"/>
      <c r="CY41" s="78" t="str">
        <f>IF(CY40="","",CY5&amp;"; "&amp;CHAR(10)&amp;TEXT(CY40,"t.MM.jj"))</f>
        <v/>
      </c>
      <c r="CZ41" s="78"/>
      <c r="DA41" s="78"/>
      <c r="DB41" s="78"/>
      <c r="DC41" s="78"/>
      <c r="DD41" s="78"/>
      <c r="DE41" s="78" t="str">
        <f>IF(DE40="","",DE5&amp;"; "&amp;CHAR(10)&amp;TEXT(DE40,"t.MM.jj"))</f>
        <v/>
      </c>
      <c r="DF41" s="78"/>
      <c r="DG41" s="78"/>
      <c r="DH41" s="78"/>
      <c r="DI41" s="78"/>
      <c r="DJ41" s="78"/>
      <c r="DK41" s="78" t="str">
        <f>IF(DK40="","",DK5&amp;"; "&amp;CHAR(10)&amp;TEXT(DK40,"t.MM.jj"))</f>
        <v/>
      </c>
      <c r="DL41" s="78"/>
      <c r="DM41" s="78"/>
      <c r="DN41" s="78"/>
      <c r="DO41" s="78"/>
      <c r="DP41" s="78"/>
      <c r="DQ41" s="78" t="str">
        <f>IF(DQ40="","",DQ5&amp;"; "&amp;CHAR(10)&amp;TEXT(DQ40,"t.MM.jj"))</f>
        <v/>
      </c>
      <c r="DR41" s="78"/>
      <c r="DS41" s="78"/>
      <c r="DT41" s="78"/>
      <c r="DU41" s="78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</row>
    <row r="42" spans="1:136" s="80" customFormat="1" x14ac:dyDescent="0.2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</row>
    <row r="43" spans="1:136" s="82" customFormat="1" x14ac:dyDescent="0.2">
      <c r="A43" s="31"/>
      <c r="B43" s="31"/>
      <c r="C43" s="3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31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</row>
    <row r="44" spans="1:136" x14ac:dyDescent="0.2">
      <c r="A44" s="5"/>
      <c r="B44" s="5"/>
      <c r="C44" s="5"/>
      <c r="D44" s="69"/>
      <c r="E44" s="69"/>
      <c r="F44" s="69"/>
      <c r="G44" s="69"/>
      <c r="H44" s="69"/>
      <c r="I44" s="81"/>
      <c r="J44" s="81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5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</row>
    <row r="45" spans="1:136" x14ac:dyDescent="0.2">
      <c r="A45" s="5"/>
      <c r="B45" s="5"/>
      <c r="C45" s="5"/>
      <c r="D45" s="69"/>
      <c r="E45" s="69"/>
      <c r="F45" s="69"/>
      <c r="G45" s="69"/>
      <c r="H45" s="69"/>
      <c r="I45" s="81"/>
      <c r="J45" s="81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5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</row>
    <row r="46" spans="1:136" x14ac:dyDescent="0.2">
      <c r="A46" s="5"/>
      <c r="B46" s="5"/>
      <c r="C46" s="5"/>
      <c r="D46" s="69"/>
      <c r="E46" s="69"/>
      <c r="F46" s="69"/>
      <c r="G46" s="69"/>
      <c r="H46" s="69"/>
      <c r="I46" s="81"/>
      <c r="J46" s="81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5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</row>
    <row r="47" spans="1:136" x14ac:dyDescent="0.2">
      <c r="A47" s="5"/>
      <c r="B47" s="5"/>
      <c r="C47" s="5"/>
      <c r="D47" s="5"/>
      <c r="E47" s="5"/>
      <c r="F47" s="5"/>
      <c r="G47" s="5"/>
      <c r="H47" s="5"/>
      <c r="I47" s="31"/>
      <c r="J47" s="31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</row>
    <row r="48" spans="1:136" x14ac:dyDescent="0.2">
      <c r="A48" s="25"/>
      <c r="B48" s="25"/>
      <c r="C48" s="25"/>
      <c r="D48" s="25"/>
      <c r="E48" s="25"/>
      <c r="F48" s="25"/>
      <c r="G48" s="25"/>
      <c r="H48" s="25"/>
      <c r="I48" s="97"/>
      <c r="J48" s="97"/>
      <c r="K48" s="25"/>
      <c r="L48" s="25"/>
      <c r="M48" s="25"/>
      <c r="N48" s="25"/>
      <c r="O48" s="25"/>
      <c r="P48" s="25"/>
      <c r="Q48" s="25"/>
      <c r="R48" s="27"/>
      <c r="S48" s="25"/>
      <c r="T48" s="25"/>
      <c r="U48" s="25"/>
      <c r="V48" s="25"/>
      <c r="W48" s="27"/>
      <c r="X48" s="26"/>
      <c r="Y48" s="28"/>
      <c r="Z48" s="28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</row>
    <row r="49" spans="1:136" x14ac:dyDescent="0.2">
      <c r="A49" s="25"/>
      <c r="B49" s="25"/>
      <c r="C49" s="25"/>
      <c r="D49" s="25"/>
      <c r="E49" s="25"/>
      <c r="F49" s="25"/>
      <c r="G49" s="25"/>
      <c r="H49" s="25"/>
      <c r="I49" s="97"/>
      <c r="J49" s="97"/>
      <c r="K49" s="25"/>
      <c r="L49" s="25"/>
      <c r="M49" s="25"/>
      <c r="N49" s="25"/>
      <c r="O49" s="25"/>
      <c r="P49" s="25"/>
      <c r="Q49" s="25"/>
      <c r="R49" s="27"/>
      <c r="S49" s="25"/>
      <c r="T49" s="25"/>
      <c r="U49" s="25"/>
      <c r="V49" s="25"/>
      <c r="W49" s="27"/>
      <c r="X49" s="26"/>
      <c r="Y49" s="28"/>
      <c r="Z49" s="28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</row>
    <row r="50" spans="1:136" x14ac:dyDescent="0.2">
      <c r="A50" s="25"/>
      <c r="B50" s="25"/>
      <c r="C50" s="25"/>
      <c r="D50" s="25"/>
      <c r="E50" s="25"/>
      <c r="F50" s="25"/>
      <c r="G50" s="25"/>
      <c r="H50" s="25"/>
      <c r="I50" s="97"/>
      <c r="J50" s="97"/>
      <c r="K50" s="25"/>
      <c r="L50" s="25"/>
      <c r="M50" s="25"/>
      <c r="N50" s="25"/>
      <c r="O50" s="25"/>
      <c r="P50" s="25"/>
      <c r="Q50" s="25"/>
      <c r="R50" s="29"/>
      <c r="S50" s="25"/>
      <c r="T50" s="25"/>
      <c r="U50" s="25"/>
      <c r="V50" s="25"/>
      <c r="W50" s="25"/>
      <c r="X50" s="26"/>
      <c r="Y50" s="28"/>
      <c r="Z50" s="28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</row>
    <row r="51" spans="1:136" x14ac:dyDescent="0.2">
      <c r="A51" s="25"/>
      <c r="B51" s="25"/>
      <c r="C51" s="25"/>
      <c r="D51" s="25"/>
      <c r="E51" s="25"/>
      <c r="F51" s="25"/>
      <c r="G51" s="25"/>
      <c r="H51" s="25"/>
      <c r="I51" s="97"/>
      <c r="J51" s="97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6"/>
      <c r="Y51" s="28"/>
      <c r="Z51" s="28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</row>
    <row r="52" spans="1:136" x14ac:dyDescent="0.2">
      <c r="A52" s="25"/>
      <c r="B52" s="25"/>
      <c r="C52" s="25"/>
      <c r="D52" s="25"/>
      <c r="E52" s="25"/>
      <c r="F52" s="25"/>
      <c r="G52" s="25"/>
      <c r="H52" s="25"/>
      <c r="I52" s="97"/>
      <c r="J52" s="97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6"/>
      <c r="Y52" s="28"/>
      <c r="Z52" s="28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</row>
    <row r="53" spans="1:136" x14ac:dyDescent="0.2">
      <c r="A53" s="25"/>
      <c r="B53" s="25"/>
      <c r="C53" s="25"/>
      <c r="D53" s="25"/>
      <c r="E53" s="25"/>
      <c r="F53" s="25"/>
      <c r="G53" s="25"/>
      <c r="H53" s="25"/>
      <c r="I53" s="97"/>
      <c r="J53" s="97"/>
      <c r="K53" s="25"/>
      <c r="L53" s="25"/>
      <c r="M53" s="25"/>
      <c r="N53" s="25"/>
      <c r="O53" s="25"/>
      <c r="P53" s="25"/>
      <c r="Q53" s="25"/>
      <c r="R53" s="29"/>
      <c r="S53" s="25"/>
      <c r="T53" s="25"/>
      <c r="U53" s="25"/>
      <c r="V53" s="25"/>
      <c r="W53" s="25"/>
      <c r="X53" s="26"/>
      <c r="Y53" s="28"/>
      <c r="Z53" s="28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</row>
    <row r="54" spans="1:136" x14ac:dyDescent="0.2">
      <c r="A54" s="25"/>
      <c r="B54" s="25"/>
      <c r="C54" s="25"/>
      <c r="D54" s="25"/>
      <c r="E54" s="25"/>
      <c r="F54" s="25"/>
      <c r="G54" s="25"/>
      <c r="H54" s="25"/>
      <c r="I54" s="97"/>
      <c r="J54" s="97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6"/>
      <c r="Y54" s="28"/>
      <c r="Z54" s="27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</row>
    <row r="55" spans="1:136" x14ac:dyDescent="0.2">
      <c r="A55" s="25"/>
      <c r="B55" s="25"/>
      <c r="C55" s="25"/>
      <c r="D55" s="25"/>
      <c r="E55" s="25"/>
      <c r="F55" s="25"/>
      <c r="G55" s="25"/>
      <c r="H55" s="25"/>
      <c r="I55" s="97"/>
      <c r="J55" s="97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6"/>
      <c r="Y55" s="26"/>
      <c r="Z55" s="27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</row>
    <row r="56" spans="1:136" x14ac:dyDescent="0.2">
      <c r="A56" s="25"/>
      <c r="B56" s="25"/>
      <c r="C56" s="25"/>
      <c r="D56" s="25"/>
      <c r="E56" s="25"/>
      <c r="F56" s="25"/>
      <c r="G56" s="25"/>
      <c r="H56" s="25"/>
      <c r="I56" s="97"/>
      <c r="J56" s="97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6"/>
      <c r="Y56" s="26"/>
      <c r="Z56" s="26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</row>
    <row r="57" spans="1:136" x14ac:dyDescent="0.2">
      <c r="A57" s="25"/>
      <c r="B57" s="25"/>
      <c r="C57" s="25"/>
      <c r="D57" s="25"/>
      <c r="E57" s="25"/>
      <c r="F57" s="25"/>
      <c r="G57" s="25"/>
      <c r="H57" s="25"/>
      <c r="I57" s="97"/>
      <c r="J57" s="97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6"/>
      <c r="Y57" s="26"/>
      <c r="Z57" s="26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</row>
    <row r="58" spans="1:136" x14ac:dyDescent="0.2">
      <c r="A58" s="25"/>
      <c r="B58" s="25"/>
      <c r="C58" s="25"/>
      <c r="D58" s="25"/>
      <c r="E58" s="25"/>
      <c r="F58" s="25"/>
      <c r="G58" s="25"/>
      <c r="H58" s="25"/>
      <c r="I58" s="97"/>
      <c r="J58" s="97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6"/>
      <c r="Y58" s="26"/>
      <c r="Z58" s="26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</row>
    <row r="59" spans="1:136" x14ac:dyDescent="0.2">
      <c r="A59" s="25"/>
      <c r="B59" s="25"/>
      <c r="C59" s="25"/>
      <c r="D59" s="25"/>
      <c r="E59" s="25"/>
      <c r="F59" s="25"/>
      <c r="G59" s="25"/>
      <c r="H59" s="25"/>
      <c r="I59" s="97"/>
      <c r="J59" s="97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6"/>
      <c r="Y59" s="26"/>
      <c r="Z59" s="26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</row>
    <row r="60" spans="1:136" x14ac:dyDescent="0.2">
      <c r="A60" s="25"/>
      <c r="B60" s="25"/>
      <c r="C60" s="25"/>
      <c r="D60" s="25"/>
      <c r="E60" s="25"/>
      <c r="F60" s="25"/>
      <c r="G60" s="25"/>
      <c r="H60" s="25"/>
      <c r="I60" s="97"/>
      <c r="J60" s="97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</row>
    <row r="61" spans="1:136" x14ac:dyDescent="0.2">
      <c r="A61" s="25"/>
      <c r="B61" s="25"/>
      <c r="C61" s="25"/>
      <c r="D61" s="25"/>
      <c r="E61" s="25"/>
      <c r="F61" s="25"/>
      <c r="G61" s="25"/>
      <c r="H61" s="25"/>
      <c r="I61" s="97"/>
      <c r="J61" s="97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</row>
    <row r="62" spans="1:136" x14ac:dyDescent="0.2">
      <c r="A62" s="25"/>
      <c r="B62" s="25"/>
      <c r="C62" s="25"/>
      <c r="D62" s="25"/>
      <c r="E62" s="25"/>
      <c r="F62" s="25"/>
      <c r="G62" s="25"/>
      <c r="H62" s="25"/>
      <c r="I62" s="97"/>
      <c r="J62" s="97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</row>
    <row r="63" spans="1:136" x14ac:dyDescent="0.2">
      <c r="A63" s="25"/>
      <c r="B63" s="25"/>
      <c r="C63" s="25"/>
      <c r="D63" s="25"/>
      <c r="E63" s="25"/>
      <c r="F63" s="25"/>
      <c r="G63" s="25"/>
      <c r="H63" s="25"/>
      <c r="I63" s="97"/>
      <c r="J63" s="97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</row>
    <row r="64" spans="1:136" x14ac:dyDescent="0.2">
      <c r="A64" s="25"/>
      <c r="B64" s="25"/>
      <c r="C64" s="25"/>
      <c r="D64" s="25"/>
      <c r="E64" s="25"/>
      <c r="F64" s="25"/>
      <c r="G64" s="25"/>
      <c r="H64" s="25"/>
      <c r="I64" s="97"/>
      <c r="J64" s="97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</row>
    <row r="65" spans="1:136" x14ac:dyDescent="0.2">
      <c r="A65" s="25"/>
      <c r="B65" s="25"/>
      <c r="C65" s="25"/>
      <c r="D65" s="25"/>
      <c r="E65" s="25"/>
      <c r="F65" s="25"/>
      <c r="G65" s="25"/>
      <c r="H65" s="25"/>
      <c r="I65" s="97"/>
      <c r="J65" s="97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</row>
    <row r="66" spans="1:136" x14ac:dyDescent="0.2">
      <c r="A66" s="25"/>
      <c r="B66" s="25"/>
      <c r="C66" s="25"/>
      <c r="D66" s="25"/>
      <c r="E66" s="25"/>
      <c r="F66" s="25"/>
      <c r="G66" s="25"/>
      <c r="H66" s="25"/>
      <c r="I66" s="97"/>
      <c r="J66" s="97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</row>
    <row r="67" spans="1:136" x14ac:dyDescent="0.2">
      <c r="A67" s="25"/>
      <c r="B67" s="25"/>
      <c r="C67" s="25"/>
      <c r="D67" s="25"/>
      <c r="E67" s="25"/>
      <c r="F67" s="25"/>
      <c r="G67" s="25"/>
      <c r="H67" s="25"/>
      <c r="I67" s="97"/>
      <c r="J67" s="97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</row>
    <row r="68" spans="1:136" x14ac:dyDescent="0.2">
      <c r="A68" s="25"/>
      <c r="B68" s="25"/>
      <c r="C68" s="25"/>
      <c r="D68" s="25"/>
      <c r="E68" s="25"/>
      <c r="F68" s="25"/>
      <c r="G68" s="25"/>
      <c r="H68" s="25"/>
      <c r="I68" s="97"/>
      <c r="J68" s="97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</row>
    <row r="69" spans="1:136" x14ac:dyDescent="0.2">
      <c r="A69" s="25"/>
      <c r="B69" s="25"/>
      <c r="C69" s="25"/>
      <c r="D69" s="25"/>
      <c r="E69" s="25"/>
      <c r="F69" s="25"/>
      <c r="G69" s="25"/>
      <c r="H69" s="25"/>
      <c r="I69" s="97"/>
      <c r="J69" s="97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</row>
    <row r="70" spans="1:136" x14ac:dyDescent="0.2">
      <c r="A70" s="25"/>
      <c r="B70" s="25"/>
      <c r="C70" s="25"/>
      <c r="D70" s="25"/>
      <c r="E70" s="25"/>
      <c r="F70" s="25"/>
      <c r="G70" s="25"/>
      <c r="H70" s="25"/>
      <c r="I70" s="97"/>
      <c r="J70" s="97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</row>
    <row r="71" spans="1:136" x14ac:dyDescent="0.2">
      <c r="A71" s="25"/>
      <c r="B71" s="25"/>
      <c r="C71" s="25"/>
      <c r="D71" s="25"/>
      <c r="E71" s="25"/>
      <c r="F71" s="25"/>
      <c r="G71" s="25"/>
      <c r="H71" s="25"/>
      <c r="I71" s="97"/>
      <c r="J71" s="97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</row>
    <row r="72" spans="1:136" x14ac:dyDescent="0.2">
      <c r="A72" s="25"/>
      <c r="B72" s="25"/>
      <c r="C72" s="25"/>
      <c r="D72" s="25"/>
      <c r="E72" s="25"/>
      <c r="F72" s="25"/>
      <c r="G72" s="25"/>
      <c r="H72" s="25"/>
      <c r="I72" s="97"/>
      <c r="J72" s="97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</row>
    <row r="73" spans="1:136" x14ac:dyDescent="0.2">
      <c r="A73" s="25"/>
      <c r="B73" s="25"/>
      <c r="C73" s="25"/>
      <c r="D73" s="25"/>
      <c r="E73" s="25"/>
      <c r="F73" s="25"/>
      <c r="G73" s="25"/>
      <c r="H73" s="25"/>
      <c r="I73" s="97"/>
      <c r="J73" s="97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</row>
    <row r="74" spans="1:136" x14ac:dyDescent="0.2"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</row>
  </sheetData>
  <sheetProtection password="F2A9" sheet="1" objects="1" scenarios="1"/>
  <mergeCells count="533">
    <mergeCell ref="A5:C5"/>
    <mergeCell ref="AW32:AX32"/>
    <mergeCell ref="BC32:BD32"/>
    <mergeCell ref="BI32:BJ32"/>
    <mergeCell ref="A1:F1"/>
    <mergeCell ref="A33:D33"/>
    <mergeCell ref="A34:D34"/>
    <mergeCell ref="S32:T32"/>
    <mergeCell ref="Y32:Z32"/>
    <mergeCell ref="AE32:AF32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E22:F22"/>
    <mergeCell ref="E23:F23"/>
    <mergeCell ref="E24:F24"/>
    <mergeCell ref="Q16:R16"/>
    <mergeCell ref="Q17:R17"/>
    <mergeCell ref="A35:D35"/>
    <mergeCell ref="A36:D36"/>
    <mergeCell ref="A32:D32"/>
    <mergeCell ref="E8:F8"/>
    <mergeCell ref="E9:F9"/>
    <mergeCell ref="E10:F10"/>
    <mergeCell ref="E11:F11"/>
    <mergeCell ref="AK32:AL32"/>
    <mergeCell ref="E20:F20"/>
    <mergeCell ref="E21:F21"/>
    <mergeCell ref="E12:F12"/>
    <mergeCell ref="E13:F13"/>
    <mergeCell ref="E14:F14"/>
    <mergeCell ref="E15:F15"/>
    <mergeCell ref="E16:F16"/>
    <mergeCell ref="G32:H32"/>
    <mergeCell ref="E27:F27"/>
    <mergeCell ref="E28:F28"/>
    <mergeCell ref="E29:F29"/>
    <mergeCell ref="E25:F25"/>
    <mergeCell ref="E26:F26"/>
    <mergeCell ref="E17:F17"/>
    <mergeCell ref="E18:F18"/>
    <mergeCell ref="AQ32:AR32"/>
    <mergeCell ref="K8:L8"/>
    <mergeCell ref="K9:L9"/>
    <mergeCell ref="K10:L10"/>
    <mergeCell ref="K26:L26"/>
    <mergeCell ref="K27:L27"/>
    <mergeCell ref="K28:L28"/>
    <mergeCell ref="K29:L29"/>
    <mergeCell ref="Q8:R8"/>
    <mergeCell ref="Q9:R9"/>
    <mergeCell ref="Q10:R10"/>
    <mergeCell ref="Q11:R11"/>
    <mergeCell ref="Q12:R12"/>
    <mergeCell ref="Q13:R13"/>
    <mergeCell ref="Q14:R14"/>
    <mergeCell ref="Q15:R15"/>
    <mergeCell ref="M32:N32"/>
    <mergeCell ref="K21:L21"/>
    <mergeCell ref="K22:L22"/>
    <mergeCell ref="K23:L23"/>
    <mergeCell ref="K24:L24"/>
    <mergeCell ref="K25:L25"/>
    <mergeCell ref="Q18:R18"/>
    <mergeCell ref="Q24:R24"/>
    <mergeCell ref="E19:F19"/>
    <mergeCell ref="S40:T40"/>
    <mergeCell ref="Y40:Z40"/>
    <mergeCell ref="AE40:AF40"/>
    <mergeCell ref="A37:D37"/>
    <mergeCell ref="A38:D38"/>
    <mergeCell ref="A39:D39"/>
    <mergeCell ref="A40:D40"/>
    <mergeCell ref="AE39:AF39"/>
    <mergeCell ref="Y39:Z39"/>
    <mergeCell ref="S39:T39"/>
    <mergeCell ref="M39:N39"/>
    <mergeCell ref="G40:H40"/>
    <mergeCell ref="M40:N40"/>
    <mergeCell ref="Q19:R19"/>
    <mergeCell ref="Q25:R25"/>
    <mergeCell ref="Q26:R26"/>
    <mergeCell ref="Q27:R27"/>
    <mergeCell ref="Q28:R28"/>
    <mergeCell ref="Q29:R29"/>
    <mergeCell ref="Q20:R20"/>
    <mergeCell ref="Q21:R21"/>
    <mergeCell ref="Q22:R22"/>
    <mergeCell ref="Q23:R23"/>
    <mergeCell ref="BI39:BJ39"/>
    <mergeCell ref="BC39:BD39"/>
    <mergeCell ref="AW39:AX39"/>
    <mergeCell ref="AQ39:AR39"/>
    <mergeCell ref="AK39:AL39"/>
    <mergeCell ref="AK40:AL40"/>
    <mergeCell ref="BI40:BJ40"/>
    <mergeCell ref="BC40:BD40"/>
    <mergeCell ref="AW40:AX40"/>
    <mergeCell ref="AQ40:AR40"/>
    <mergeCell ref="W21:X21"/>
    <mergeCell ref="W22:X22"/>
    <mergeCell ref="W28:X28"/>
    <mergeCell ref="W29:X29"/>
    <mergeCell ref="W27:X27"/>
    <mergeCell ref="W13:X13"/>
    <mergeCell ref="W14:X14"/>
    <mergeCell ref="W15:X15"/>
    <mergeCell ref="W16:X16"/>
    <mergeCell ref="W17:X17"/>
    <mergeCell ref="W23:X23"/>
    <mergeCell ref="W24:X24"/>
    <mergeCell ref="W25:X25"/>
    <mergeCell ref="W26:X26"/>
    <mergeCell ref="W18:X18"/>
    <mergeCell ref="W19:X19"/>
    <mergeCell ref="W20:X20"/>
    <mergeCell ref="W8:X8"/>
    <mergeCell ref="W9:X9"/>
    <mergeCell ref="W10:X10"/>
    <mergeCell ref="W11:X11"/>
    <mergeCell ref="W12:X12"/>
    <mergeCell ref="AC8:AD8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7:AD27"/>
    <mergeCell ref="AC28:AD28"/>
    <mergeCell ref="AC29:AD29"/>
    <mergeCell ref="AI8:AJ8"/>
    <mergeCell ref="AI9:AJ9"/>
    <mergeCell ref="AI10:AJ10"/>
    <mergeCell ref="AI11:AJ11"/>
    <mergeCell ref="AI12:AJ12"/>
    <mergeCell ref="AI13:AJ13"/>
    <mergeCell ref="AI14:AJ14"/>
    <mergeCell ref="AI15:AJ15"/>
    <mergeCell ref="AI16:AJ16"/>
    <mergeCell ref="AI17:AJ17"/>
    <mergeCell ref="AI18:AJ18"/>
    <mergeCell ref="AI19:AJ19"/>
    <mergeCell ref="AI20:AJ20"/>
    <mergeCell ref="AC22:AD22"/>
    <mergeCell ref="AC23:AD23"/>
    <mergeCell ref="AC24:AD24"/>
    <mergeCell ref="AC25:AD25"/>
    <mergeCell ref="AC26:AD26"/>
    <mergeCell ref="AI26:AJ26"/>
    <mergeCell ref="AI27:AJ27"/>
    <mergeCell ref="AI28:AJ28"/>
    <mergeCell ref="AI29:AJ29"/>
    <mergeCell ref="AO8:AP8"/>
    <mergeCell ref="AO9:AP9"/>
    <mergeCell ref="AO10:AP10"/>
    <mergeCell ref="AO11:AP11"/>
    <mergeCell ref="AO12:AP12"/>
    <mergeCell ref="AO13:AP13"/>
    <mergeCell ref="AO14:AP14"/>
    <mergeCell ref="AO15:AP15"/>
    <mergeCell ref="AO16:AP16"/>
    <mergeCell ref="AO17:AP17"/>
    <mergeCell ref="AO18:AP18"/>
    <mergeCell ref="AO19:AP19"/>
    <mergeCell ref="AI21:AJ21"/>
    <mergeCell ref="AI22:AJ22"/>
    <mergeCell ref="AI23:AJ23"/>
    <mergeCell ref="AI24:AJ24"/>
    <mergeCell ref="AI25:AJ25"/>
    <mergeCell ref="AO25:AP25"/>
    <mergeCell ref="AU8:AV8"/>
    <mergeCell ref="AU9:AV9"/>
    <mergeCell ref="AU10:AV10"/>
    <mergeCell ref="AU11:AV11"/>
    <mergeCell ref="AU12:AV12"/>
    <mergeCell ref="AO26:AP26"/>
    <mergeCell ref="AO27:AP27"/>
    <mergeCell ref="AO28:AP28"/>
    <mergeCell ref="AO29:AP29"/>
    <mergeCell ref="AO20:AP20"/>
    <mergeCell ref="AO21:AP21"/>
    <mergeCell ref="AO22:AP22"/>
    <mergeCell ref="AO23:AP23"/>
    <mergeCell ref="AO24:AP24"/>
    <mergeCell ref="AU18:AV18"/>
    <mergeCell ref="AU19:AV19"/>
    <mergeCell ref="AU20:AV20"/>
    <mergeCell ref="AU21:AV21"/>
    <mergeCell ref="AU22:AV22"/>
    <mergeCell ref="AU13:AV13"/>
    <mergeCell ref="AU14:AV14"/>
    <mergeCell ref="AU15:AV15"/>
    <mergeCell ref="AU16:AV16"/>
    <mergeCell ref="AU17:AV17"/>
    <mergeCell ref="BA8:BB8"/>
    <mergeCell ref="BA9:BB9"/>
    <mergeCell ref="BA10:BB10"/>
    <mergeCell ref="BA11:BB11"/>
    <mergeCell ref="BA12:BB12"/>
    <mergeCell ref="BA13:BB13"/>
    <mergeCell ref="BA14:BB14"/>
    <mergeCell ref="BA15:BB15"/>
    <mergeCell ref="BA16:BB16"/>
    <mergeCell ref="BA26:BB26"/>
    <mergeCell ref="BG26:BH26"/>
    <mergeCell ref="BG27:BH27"/>
    <mergeCell ref="BG28:BH28"/>
    <mergeCell ref="AU28:AV28"/>
    <mergeCell ref="AU29:AV29"/>
    <mergeCell ref="AU23:AV23"/>
    <mergeCell ref="AU24:AV24"/>
    <mergeCell ref="AU25:AV25"/>
    <mergeCell ref="AU26:AV26"/>
    <mergeCell ref="AU27:AV27"/>
    <mergeCell ref="BA22:BB22"/>
    <mergeCell ref="BA17:BB17"/>
    <mergeCell ref="BA18:BB18"/>
    <mergeCell ref="BA19:BB19"/>
    <mergeCell ref="BA20:BB20"/>
    <mergeCell ref="BA21:BB21"/>
    <mergeCell ref="BA23:BB23"/>
    <mergeCell ref="BA24:BB24"/>
    <mergeCell ref="BA25:BB25"/>
    <mergeCell ref="BG12:BH12"/>
    <mergeCell ref="BG13:BH13"/>
    <mergeCell ref="BG14:BH14"/>
    <mergeCell ref="BG15:BH15"/>
    <mergeCell ref="BG16:BH16"/>
    <mergeCell ref="BG17:BH17"/>
    <mergeCell ref="BG18:BH18"/>
    <mergeCell ref="BG19:BH19"/>
    <mergeCell ref="BG20:BH20"/>
    <mergeCell ref="A2:F3"/>
    <mergeCell ref="BI5:BJ5"/>
    <mergeCell ref="BG29:BH29"/>
    <mergeCell ref="BG21:BH21"/>
    <mergeCell ref="BG22:BH22"/>
    <mergeCell ref="BG23:BH23"/>
    <mergeCell ref="BG24:BH24"/>
    <mergeCell ref="BG25:BH25"/>
    <mergeCell ref="G5:H5"/>
    <mergeCell ref="M5:N5"/>
    <mergeCell ref="S5:T5"/>
    <mergeCell ref="Y5:Z5"/>
    <mergeCell ref="AE5:AF5"/>
    <mergeCell ref="AK5:AL5"/>
    <mergeCell ref="AQ5:AR5"/>
    <mergeCell ref="AW5:AX5"/>
    <mergeCell ref="BC5:BD5"/>
    <mergeCell ref="BA27:BB27"/>
    <mergeCell ref="BA28:BB28"/>
    <mergeCell ref="BA29:BB29"/>
    <mergeCell ref="BG8:BH8"/>
    <mergeCell ref="BG9:BH9"/>
    <mergeCell ref="BG10:BH10"/>
    <mergeCell ref="BG11:BH11"/>
    <mergeCell ref="BO5:BP5"/>
    <mergeCell ref="BU5:BV5"/>
    <mergeCell ref="CA5:CB5"/>
    <mergeCell ref="CG5:CH5"/>
    <mergeCell ref="BM8:BN8"/>
    <mergeCell ref="BS8:BT8"/>
    <mergeCell ref="BY8:BZ8"/>
    <mergeCell ref="CE8:CF8"/>
    <mergeCell ref="BM9:BN9"/>
    <mergeCell ref="BS9:BT9"/>
    <mergeCell ref="BY9:BZ9"/>
    <mergeCell ref="CE9:CF9"/>
    <mergeCell ref="BM10:BN10"/>
    <mergeCell ref="BS10:BT10"/>
    <mergeCell ref="BY10:BZ10"/>
    <mergeCell ref="CE10:CF10"/>
    <mergeCell ref="BM11:BN11"/>
    <mergeCell ref="BS11:BT11"/>
    <mergeCell ref="BY11:BZ11"/>
    <mergeCell ref="CE11:CF11"/>
    <mergeCell ref="BM12:BN12"/>
    <mergeCell ref="BS12:BT12"/>
    <mergeCell ref="BY12:BZ12"/>
    <mergeCell ref="CE12:CF12"/>
    <mergeCell ref="BM13:BN13"/>
    <mergeCell ref="BS13:BT13"/>
    <mergeCell ref="BY13:BZ13"/>
    <mergeCell ref="CE13:CF13"/>
    <mergeCell ref="BM14:BN14"/>
    <mergeCell ref="BS14:BT14"/>
    <mergeCell ref="BY14:BZ14"/>
    <mergeCell ref="CE14:CF14"/>
    <mergeCell ref="BM15:BN15"/>
    <mergeCell ref="BS15:BT15"/>
    <mergeCell ref="BY15:BZ15"/>
    <mergeCell ref="CE15:CF15"/>
    <mergeCell ref="BM16:BN16"/>
    <mergeCell ref="BS16:BT16"/>
    <mergeCell ref="BY16:BZ16"/>
    <mergeCell ref="CE16:CF16"/>
    <mergeCell ref="BM17:BN17"/>
    <mergeCell ref="BS17:BT17"/>
    <mergeCell ref="BY17:BZ17"/>
    <mergeCell ref="CE17:CF17"/>
    <mergeCell ref="BM18:BN18"/>
    <mergeCell ref="BS18:BT18"/>
    <mergeCell ref="BY18:BZ18"/>
    <mergeCell ref="CE18:CF18"/>
    <mergeCell ref="BM19:BN19"/>
    <mergeCell ref="BS19:BT19"/>
    <mergeCell ref="BY19:BZ19"/>
    <mergeCell ref="CE19:CF19"/>
    <mergeCell ref="BM20:BN20"/>
    <mergeCell ref="BS20:BT20"/>
    <mergeCell ref="BY20:BZ20"/>
    <mergeCell ref="CE20:CF20"/>
    <mergeCell ref="BM21:BN21"/>
    <mergeCell ref="BS21:BT21"/>
    <mergeCell ref="BY21:BZ21"/>
    <mergeCell ref="CE21:CF21"/>
    <mergeCell ref="BM22:BN22"/>
    <mergeCell ref="BS22:BT22"/>
    <mergeCell ref="BY22:BZ22"/>
    <mergeCell ref="CE22:CF22"/>
    <mergeCell ref="BM23:BN23"/>
    <mergeCell ref="BS23:BT23"/>
    <mergeCell ref="BY23:BZ23"/>
    <mergeCell ref="CE23:CF23"/>
    <mergeCell ref="BM24:BN24"/>
    <mergeCell ref="BS24:BT24"/>
    <mergeCell ref="BY24:BZ24"/>
    <mergeCell ref="CE24:CF24"/>
    <mergeCell ref="BM25:BN25"/>
    <mergeCell ref="BS25:BT25"/>
    <mergeCell ref="BY25:BZ25"/>
    <mergeCell ref="CE25:CF25"/>
    <mergeCell ref="BM26:BN26"/>
    <mergeCell ref="BS26:BT26"/>
    <mergeCell ref="BY26:BZ26"/>
    <mergeCell ref="CE26:CF26"/>
    <mergeCell ref="BM27:BN27"/>
    <mergeCell ref="BS27:BT27"/>
    <mergeCell ref="BY27:BZ27"/>
    <mergeCell ref="CE27:CF27"/>
    <mergeCell ref="BO39:BP39"/>
    <mergeCell ref="BU39:BV39"/>
    <mergeCell ref="CA39:CB39"/>
    <mergeCell ref="CG39:CH39"/>
    <mergeCell ref="BO40:BP40"/>
    <mergeCell ref="BU40:BV40"/>
    <mergeCell ref="CA40:CB40"/>
    <mergeCell ref="CG40:CH40"/>
    <mergeCell ref="BM28:BN28"/>
    <mergeCell ref="BS28:BT28"/>
    <mergeCell ref="BY28:BZ28"/>
    <mergeCell ref="CE28:CF28"/>
    <mergeCell ref="BM29:BN29"/>
    <mergeCell ref="BS29:BT29"/>
    <mergeCell ref="BY29:BZ29"/>
    <mergeCell ref="CE29:CF29"/>
    <mergeCell ref="BO32:BP32"/>
    <mergeCell ref="BU32:BV32"/>
    <mergeCell ref="CA32:CB32"/>
    <mergeCell ref="CK8:CL8"/>
    <mergeCell ref="CQ8:CR8"/>
    <mergeCell ref="CK9:CL9"/>
    <mergeCell ref="CQ9:CR9"/>
    <mergeCell ref="CK10:CL10"/>
    <mergeCell ref="CQ10:CR10"/>
    <mergeCell ref="CK11:CL11"/>
    <mergeCell ref="CQ11:CR11"/>
    <mergeCell ref="CG32:CH32"/>
    <mergeCell ref="CK12:CL12"/>
    <mergeCell ref="CQ12:CR12"/>
    <mergeCell ref="CK13:CL13"/>
    <mergeCell ref="CQ13:CR13"/>
    <mergeCell ref="CK14:CL14"/>
    <mergeCell ref="CQ14:CR14"/>
    <mergeCell ref="CK15:CL15"/>
    <mergeCell ref="CQ15:CR15"/>
    <mergeCell ref="CK16:CL16"/>
    <mergeCell ref="CQ16:CR16"/>
    <mergeCell ref="CK17:CL17"/>
    <mergeCell ref="CQ17:CR17"/>
    <mergeCell ref="CK18:CL18"/>
    <mergeCell ref="CQ18:CR18"/>
    <mergeCell ref="CK19:CL19"/>
    <mergeCell ref="CK27:CL27"/>
    <mergeCell ref="CQ27:CR27"/>
    <mergeCell ref="CK28:CL28"/>
    <mergeCell ref="CQ28:CR28"/>
    <mergeCell ref="CQ19:CR19"/>
    <mergeCell ref="CK20:CL20"/>
    <mergeCell ref="CQ20:CR20"/>
    <mergeCell ref="CK21:CL21"/>
    <mergeCell ref="CQ21:CR21"/>
    <mergeCell ref="CK22:CL22"/>
    <mergeCell ref="CQ22:CR22"/>
    <mergeCell ref="CK23:CL23"/>
    <mergeCell ref="CQ23:CR23"/>
    <mergeCell ref="CK29:CL29"/>
    <mergeCell ref="CQ29:CR29"/>
    <mergeCell ref="CM32:CN32"/>
    <mergeCell ref="CS32:CT32"/>
    <mergeCell ref="CM39:CN39"/>
    <mergeCell ref="CS39:CT39"/>
    <mergeCell ref="CM40:CN40"/>
    <mergeCell ref="CS40:CT40"/>
    <mergeCell ref="CY5:CZ5"/>
    <mergeCell ref="CW10:CX10"/>
    <mergeCell ref="CM5:CN5"/>
    <mergeCell ref="CS5:CT5"/>
    <mergeCell ref="CW12:CX12"/>
    <mergeCell ref="CW16:CX16"/>
    <mergeCell ref="CW20:CX20"/>
    <mergeCell ref="CW24:CX24"/>
    <mergeCell ref="CW28:CX28"/>
    <mergeCell ref="CY40:CZ40"/>
    <mergeCell ref="CK24:CL24"/>
    <mergeCell ref="CQ24:CR24"/>
    <mergeCell ref="CK25:CL25"/>
    <mergeCell ref="CQ25:CR25"/>
    <mergeCell ref="CK26:CL26"/>
    <mergeCell ref="CQ26:CR26"/>
    <mergeCell ref="DQ5:DR5"/>
    <mergeCell ref="CW8:CX8"/>
    <mergeCell ref="DC8:DD8"/>
    <mergeCell ref="DI8:DJ8"/>
    <mergeCell ref="DO8:DP8"/>
    <mergeCell ref="CW9:CX9"/>
    <mergeCell ref="DC9:DD9"/>
    <mergeCell ref="DI9:DJ9"/>
    <mergeCell ref="DO9:DP9"/>
    <mergeCell ref="DC10:DD10"/>
    <mergeCell ref="DI10:DJ10"/>
    <mergeCell ref="DO10:DP10"/>
    <mergeCell ref="CW11:CX11"/>
    <mergeCell ref="DC11:DD11"/>
    <mergeCell ref="DI11:DJ11"/>
    <mergeCell ref="DO11:DP11"/>
    <mergeCell ref="DE5:DF5"/>
    <mergeCell ref="DK5:DL5"/>
    <mergeCell ref="CW14:CX14"/>
    <mergeCell ref="DC14:DD14"/>
    <mergeCell ref="DI14:DJ14"/>
    <mergeCell ref="DO14:DP14"/>
    <mergeCell ref="CW15:CX15"/>
    <mergeCell ref="DC15:DD15"/>
    <mergeCell ref="DI15:DJ15"/>
    <mergeCell ref="DO15:DP15"/>
    <mergeCell ref="DC12:DD12"/>
    <mergeCell ref="DI12:DJ12"/>
    <mergeCell ref="DO12:DP12"/>
    <mergeCell ref="CW13:CX13"/>
    <mergeCell ref="DC13:DD13"/>
    <mergeCell ref="DI13:DJ13"/>
    <mergeCell ref="DO13:DP13"/>
    <mergeCell ref="CW18:CX18"/>
    <mergeCell ref="DC18:DD18"/>
    <mergeCell ref="DI18:DJ18"/>
    <mergeCell ref="DO18:DP18"/>
    <mergeCell ref="CW19:CX19"/>
    <mergeCell ref="DC19:DD19"/>
    <mergeCell ref="DI19:DJ19"/>
    <mergeCell ref="DO19:DP19"/>
    <mergeCell ref="DC16:DD16"/>
    <mergeCell ref="DI16:DJ16"/>
    <mergeCell ref="DO16:DP16"/>
    <mergeCell ref="CW17:CX17"/>
    <mergeCell ref="DC17:DD17"/>
    <mergeCell ref="DI17:DJ17"/>
    <mergeCell ref="DO17:DP17"/>
    <mergeCell ref="CW22:CX22"/>
    <mergeCell ref="DC22:DD22"/>
    <mergeCell ref="DI22:DJ22"/>
    <mergeCell ref="DO22:DP22"/>
    <mergeCell ref="CW23:CX23"/>
    <mergeCell ref="DC23:DD23"/>
    <mergeCell ref="DI23:DJ23"/>
    <mergeCell ref="DO23:DP23"/>
    <mergeCell ref="DC20:DD20"/>
    <mergeCell ref="DI20:DJ20"/>
    <mergeCell ref="DO20:DP20"/>
    <mergeCell ref="CW21:CX21"/>
    <mergeCell ref="DC21:DD21"/>
    <mergeCell ref="DI21:DJ21"/>
    <mergeCell ref="DO21:DP21"/>
    <mergeCell ref="CW27:CX27"/>
    <mergeCell ref="DC27:DD27"/>
    <mergeCell ref="DI27:DJ27"/>
    <mergeCell ref="DO27:DP27"/>
    <mergeCell ref="DC24:DD24"/>
    <mergeCell ref="DI24:DJ24"/>
    <mergeCell ref="DO24:DP24"/>
    <mergeCell ref="CW25:CX25"/>
    <mergeCell ref="DC25:DD25"/>
    <mergeCell ref="DI25:DJ25"/>
    <mergeCell ref="DO25:DP25"/>
    <mergeCell ref="A4:C4"/>
    <mergeCell ref="X1:AR2"/>
    <mergeCell ref="DE40:DF40"/>
    <mergeCell ref="DK40:DL40"/>
    <mergeCell ref="DQ40:DR40"/>
    <mergeCell ref="CY32:CZ32"/>
    <mergeCell ref="DE32:DF32"/>
    <mergeCell ref="DK32:DL32"/>
    <mergeCell ref="DQ32:DR32"/>
    <mergeCell ref="CY39:CZ39"/>
    <mergeCell ref="DE39:DF39"/>
    <mergeCell ref="DK39:DL39"/>
    <mergeCell ref="DQ39:DR39"/>
    <mergeCell ref="DC28:DD28"/>
    <mergeCell ref="DI28:DJ28"/>
    <mergeCell ref="DO28:DP28"/>
    <mergeCell ref="CW29:CX29"/>
    <mergeCell ref="DC29:DD29"/>
    <mergeCell ref="DI29:DJ29"/>
    <mergeCell ref="DO29:DP29"/>
    <mergeCell ref="CW26:CX26"/>
    <mergeCell ref="DC26:DD26"/>
    <mergeCell ref="DI26:DJ26"/>
    <mergeCell ref="DO26:DP26"/>
  </mergeCells>
  <conditionalFormatting sqref="M8:M29">
    <cfRule type="expression" dxfId="36" priority="88">
      <formula>$M8&gt;$G8</formula>
    </cfRule>
  </conditionalFormatting>
  <conditionalFormatting sqref="N8:N29">
    <cfRule type="expression" dxfId="35" priority="36">
      <formula>$N8&gt;$H8</formula>
    </cfRule>
  </conditionalFormatting>
  <conditionalFormatting sqref="S8:S29">
    <cfRule type="expression" dxfId="34" priority="35">
      <formula>$S8&gt;$M8</formula>
    </cfRule>
  </conditionalFormatting>
  <conditionalFormatting sqref="T8:T29">
    <cfRule type="expression" dxfId="33" priority="34">
      <formula>$T8&gt;$N8</formula>
    </cfRule>
  </conditionalFormatting>
  <conditionalFormatting sqref="Y8:Y29">
    <cfRule type="expression" dxfId="32" priority="33">
      <formula>$Y8&gt;$S8</formula>
    </cfRule>
  </conditionalFormatting>
  <conditionalFormatting sqref="Z8:Z29">
    <cfRule type="expression" dxfId="31" priority="32">
      <formula>$Z8&gt;$T8</formula>
    </cfRule>
  </conditionalFormatting>
  <conditionalFormatting sqref="AE8:AE29">
    <cfRule type="expression" dxfId="30" priority="31">
      <formula>$AE8&gt;$Y8</formula>
    </cfRule>
  </conditionalFormatting>
  <conditionalFormatting sqref="AF8:AF29">
    <cfRule type="expression" dxfId="29" priority="30">
      <formula>$AF8&gt;$Z8</formula>
    </cfRule>
  </conditionalFormatting>
  <conditionalFormatting sqref="AK8:AK29">
    <cfRule type="expression" dxfId="28" priority="29">
      <formula>$AK8&gt;$AE8</formula>
    </cfRule>
  </conditionalFormatting>
  <conditionalFormatting sqref="AL8:AL29">
    <cfRule type="expression" dxfId="27" priority="28">
      <formula>$AL8&gt;$AF8</formula>
    </cfRule>
  </conditionalFormatting>
  <conditionalFormatting sqref="AQ8:AQ29">
    <cfRule type="expression" dxfId="26" priority="27">
      <formula>$AQ8&gt;$AK8</formula>
    </cfRule>
  </conditionalFormatting>
  <conditionalFormatting sqref="AR8:AR29">
    <cfRule type="expression" dxfId="25" priority="26">
      <formula>$AR8&gt;$AL8</formula>
    </cfRule>
  </conditionalFormatting>
  <conditionalFormatting sqref="AW8:AW29">
    <cfRule type="expression" dxfId="24" priority="25">
      <formula>$AW8&gt;$AQ8</formula>
    </cfRule>
  </conditionalFormatting>
  <conditionalFormatting sqref="AX8:AX29">
    <cfRule type="expression" dxfId="23" priority="24">
      <formula>$AX8&gt;$AR8</formula>
    </cfRule>
  </conditionalFormatting>
  <conditionalFormatting sqref="BC8:BC29">
    <cfRule type="expression" dxfId="22" priority="23">
      <formula>$BC8&gt;$AW8</formula>
    </cfRule>
  </conditionalFormatting>
  <conditionalFormatting sqref="BD8:BD29">
    <cfRule type="expression" dxfId="21" priority="22">
      <formula>$BD8&gt;$AX8</formula>
    </cfRule>
  </conditionalFormatting>
  <conditionalFormatting sqref="BI8:BI29">
    <cfRule type="expression" dxfId="20" priority="21">
      <formula>$BI8&gt;$BC8</formula>
    </cfRule>
  </conditionalFormatting>
  <conditionalFormatting sqref="BJ8:BJ29">
    <cfRule type="expression" dxfId="19" priority="20">
      <formula>$BJ8&gt;$BD8</formula>
    </cfRule>
  </conditionalFormatting>
  <conditionalFormatting sqref="BO8:BO29">
    <cfRule type="expression" dxfId="18" priority="19">
      <formula>$BO8&gt;$BI8</formula>
    </cfRule>
  </conditionalFormatting>
  <conditionalFormatting sqref="BP8:BP29">
    <cfRule type="expression" dxfId="17" priority="18">
      <formula>$BP8&gt;$BJ8</formula>
    </cfRule>
  </conditionalFormatting>
  <conditionalFormatting sqref="BU8:BU29">
    <cfRule type="expression" dxfId="16" priority="17">
      <formula>$BU8&gt;$BO8</formula>
    </cfRule>
  </conditionalFormatting>
  <conditionalFormatting sqref="BV8:BV29">
    <cfRule type="expression" dxfId="15" priority="16">
      <formula>$BV8&gt;$BP8</formula>
    </cfRule>
  </conditionalFormatting>
  <conditionalFormatting sqref="CA8:CA29">
    <cfRule type="expression" dxfId="14" priority="15">
      <formula>$CA8&gt;$BU8</formula>
    </cfRule>
  </conditionalFormatting>
  <conditionalFormatting sqref="CB8:CB29">
    <cfRule type="expression" dxfId="13" priority="14">
      <formula>$CB8&gt;$BV8</formula>
    </cfRule>
  </conditionalFormatting>
  <conditionalFormatting sqref="CH8:CH29">
    <cfRule type="expression" dxfId="12" priority="13">
      <formula>$CH8&gt;$CB8</formula>
    </cfRule>
  </conditionalFormatting>
  <conditionalFormatting sqref="CM8:CM29">
    <cfRule type="expression" dxfId="11" priority="12">
      <formula>$CM8&gt;$CG8</formula>
    </cfRule>
  </conditionalFormatting>
  <conditionalFormatting sqref="CN8:CN29">
    <cfRule type="expression" dxfId="10" priority="11">
      <formula>$CN8&gt;$CH8</formula>
    </cfRule>
  </conditionalFormatting>
  <conditionalFormatting sqref="CS8:CS29">
    <cfRule type="expression" dxfId="9" priority="10">
      <formula>$CS8&gt;$CM8</formula>
    </cfRule>
  </conditionalFormatting>
  <conditionalFormatting sqref="CT8:CT29">
    <cfRule type="expression" dxfId="8" priority="9">
      <formula>$CT8&gt;$CN8</formula>
    </cfRule>
  </conditionalFormatting>
  <conditionalFormatting sqref="CY8:CY29">
    <cfRule type="expression" dxfId="7" priority="8">
      <formula>$CY8&gt;$CS8</formula>
    </cfRule>
  </conditionalFormatting>
  <conditionalFormatting sqref="CZ8:CZ29">
    <cfRule type="expression" dxfId="6" priority="7">
      <formula>$CZ8&gt;$CT8</formula>
    </cfRule>
  </conditionalFormatting>
  <conditionalFormatting sqref="DE8:DE29">
    <cfRule type="expression" dxfId="5" priority="6">
      <formula>$DE8&gt;$CY8</formula>
    </cfRule>
  </conditionalFormatting>
  <conditionalFormatting sqref="DF8:DF29">
    <cfRule type="expression" dxfId="4" priority="5">
      <formula>$DF8&gt;$CZ8</formula>
    </cfRule>
  </conditionalFormatting>
  <conditionalFormatting sqref="DK8:DK29">
    <cfRule type="expression" dxfId="3" priority="4">
      <formula>$DK8&gt;$DE8</formula>
    </cfRule>
  </conditionalFormatting>
  <conditionalFormatting sqref="DL8:DL29">
    <cfRule type="expression" dxfId="2" priority="3">
      <formula>$DL8&gt;$DF8</formula>
    </cfRule>
  </conditionalFormatting>
  <conditionalFormatting sqref="DQ8:DQ29">
    <cfRule type="expression" dxfId="1" priority="2">
      <formula>$DQ8&gt;$DK8</formula>
    </cfRule>
  </conditionalFormatting>
  <conditionalFormatting sqref="DR8:DR29">
    <cfRule type="expression" dxfId="0" priority="1">
      <formula>$DR8&gt;$DL8</formula>
    </cfRule>
  </conditionalFormatting>
  <pageMargins left="0.7" right="0.7" top="0.78740157499999996" bottom="0.78740157499999996" header="0.3" footer="0.3"/>
  <pageSetup paperSize="9" scale="88" fitToWidth="0" orientation="landscape" r:id="rId1"/>
  <headerFooter>
    <oddHeader>&amp;L&amp;G&amp;C&amp;F</oddHeader>
    <oddFooter>&amp;L&amp;K00-022Version H - 2023&amp;R&amp;K00-019                                                                       ©SibylleWalder KSW</oddFooter>
  </headerFooter>
  <colBreaks count="2" manualBreakCount="2">
    <brk id="40" max="41" man="1"/>
    <brk id="82" max="41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Option Button 1">
              <controlPr defaultSize="0" autoFill="0" autoLine="0" autoPict="0">
                <anchor moveWithCells="1">
                  <from>
                    <xdr:col>10</xdr:col>
                    <xdr:colOff>85725</xdr:colOff>
                    <xdr:row>0</xdr:row>
                    <xdr:rowOff>9525</xdr:rowOff>
                  </from>
                  <to>
                    <xdr:col>16</xdr:col>
                    <xdr:colOff>238125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Option Button 2">
              <controlPr defaultSize="0" autoFill="0" autoLine="0" autoPict="0">
                <anchor moveWithCells="1">
                  <from>
                    <xdr:col>10</xdr:col>
                    <xdr:colOff>76200</xdr:colOff>
                    <xdr:row>1</xdr:row>
                    <xdr:rowOff>9525</xdr:rowOff>
                  </from>
                  <to>
                    <xdr:col>13</xdr:col>
                    <xdr:colOff>238125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Option Button 8">
              <controlPr defaultSize="0" autoFill="0" autoLine="0" autoPict="0">
                <anchor moveWithCells="1">
                  <from>
                    <xdr:col>10</xdr:col>
                    <xdr:colOff>66675</xdr:colOff>
                    <xdr:row>2</xdr:row>
                    <xdr:rowOff>19050</xdr:rowOff>
                  </from>
                  <to>
                    <xdr:col>19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0</xdr:row>
                    <xdr:rowOff>28575</xdr:rowOff>
                  </from>
                  <to>
                    <xdr:col>22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Check Box 4">
              <controlPr defaultSize="0" autoFill="0" autoLine="0" autoPict="0">
                <anchor moveWithCells="1">
                  <from>
                    <xdr:col>17</xdr:col>
                    <xdr:colOff>85725</xdr:colOff>
                    <xdr:row>1</xdr:row>
                    <xdr:rowOff>9525</xdr:rowOff>
                  </from>
                  <to>
                    <xdr:col>22</xdr:col>
                    <xdr:colOff>9525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zoomScale="70" zoomScaleNormal="70" zoomScalePageLayoutView="70" workbookViewId="0">
      <selection activeCell="E73" sqref="E73"/>
    </sheetView>
  </sheetViews>
  <sheetFormatPr baseColWidth="10" defaultColWidth="11.42578125" defaultRowHeight="12.75" x14ac:dyDescent="0.2"/>
  <cols>
    <col min="1" max="16384" width="11.42578125" style="1"/>
  </cols>
  <sheetData/>
  <pageMargins left="0.7" right="0.7" top="0.78740157499999996" bottom="0.78740157499999996" header="0.3" footer="0.3"/>
  <pageSetup paperSize="9" orientation="landscape" r:id="rId1"/>
  <headerFooter>
    <oddHeader>&amp;L&amp;G&amp;C&amp;F</oddHeader>
    <oddFooter>&amp;R&amp;K00-023                                                                       ©SibylleWalder KSW 2020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zoomScale="89" zoomScaleNormal="89" zoomScaleSheetLayoutView="40" workbookViewId="0">
      <selection activeCell="H124" sqref="H124"/>
    </sheetView>
  </sheetViews>
  <sheetFormatPr baseColWidth="10" defaultRowHeight="12.75" x14ac:dyDescent="0.2"/>
  <sheetData/>
  <pageMargins left="0.7" right="0.7" top="0.78740157499999996" bottom="0.78740157499999996" header="0.3" footer="0.3"/>
  <pageSetup paperSize="9" orientation="landscape" r:id="rId1"/>
  <headerFooter>
    <oddHeader>&amp;L&amp;G&amp;C&amp;F</oddHeader>
    <oddFooter>&amp;R&amp;K00-024      ©SibylleWalder KSW 2020</oddFooter>
  </headerFooter>
  <rowBreaks count="4" manualBreakCount="4">
    <brk id="17" max="23" man="1"/>
    <brk id="36" max="23" man="1"/>
    <brk id="54" max="23" man="1"/>
    <brk id="72" max="23" man="1"/>
  </rowBreaks>
  <colBreaks count="3" manualBreakCount="3">
    <brk id="6" max="90" man="1"/>
    <brk id="12" max="90" man="1"/>
    <brk id="18" max="90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Dateneingabe</vt:lpstr>
      <vt:lpstr>Hauptdiagramme</vt:lpstr>
      <vt:lpstr>Diagrammeübersicht</vt:lpstr>
      <vt:lpstr>Dateneingabe!Druckbereich</vt:lpstr>
      <vt:lpstr>Diagrammeübersicht!Druckbereich</vt:lpstr>
      <vt:lpstr>Hauptdiagramme!Druckbereich</vt:lpstr>
    </vt:vector>
  </TitlesOfParts>
  <Company>Kantonsspital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Walder, Sibylle, WLY</dc:creator>
  <cp:lastModifiedBy>Walder, Sibylle, WLY</cp:lastModifiedBy>
  <cp:lastPrinted>2023-03-15T15:18:34Z</cp:lastPrinted>
  <dcterms:created xsi:type="dcterms:W3CDTF">2020-07-17T07:51:47Z</dcterms:created>
  <dcterms:modified xsi:type="dcterms:W3CDTF">2023-03-15T15:21:04Z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e5d1eb-79af-4875-a549-7c1a261fc626_Enabled">
    <vt:lpwstr>true</vt:lpwstr>
  </property>
  <property fmtid="{D5CDD505-2E9C-101B-9397-08002B2CF9AE}" pid="3" name="MSIP_Label_3de5d1eb-79af-4875-a549-7c1a261fc626_SetDate">
    <vt:lpwstr>2022-06-22T08:38:35Z</vt:lpwstr>
  </property>
  <property fmtid="{D5CDD505-2E9C-101B-9397-08002B2CF9AE}" pid="4" name="MSIP_Label_3de5d1eb-79af-4875-a549-7c1a261fc626_Method">
    <vt:lpwstr>Privileged</vt:lpwstr>
  </property>
  <property fmtid="{D5CDD505-2E9C-101B-9397-08002B2CF9AE}" pid="5" name="MSIP_Label_3de5d1eb-79af-4875-a549-7c1a261fc626_Name">
    <vt:lpwstr>3de5d1eb-79af-4875-a549-7c1a261fc626</vt:lpwstr>
  </property>
  <property fmtid="{D5CDD505-2E9C-101B-9397-08002B2CF9AE}" pid="6" name="MSIP_Label_3de5d1eb-79af-4875-a549-7c1a261fc626_SiteId">
    <vt:lpwstr>5d1a9f9d-201f-4a10-b983-451cf65cbc1e</vt:lpwstr>
  </property>
  <property fmtid="{D5CDD505-2E9C-101B-9397-08002B2CF9AE}" pid="7" name="MSIP_Label_3de5d1eb-79af-4875-a549-7c1a261fc626_ActionId">
    <vt:lpwstr>58763001-595a-491d-b8c7-34ef85bc022d</vt:lpwstr>
  </property>
  <property fmtid="{D5CDD505-2E9C-101B-9397-08002B2CF9AE}" pid="8" name="MSIP_Label_3de5d1eb-79af-4875-a549-7c1a261fc626_ContentBits">
    <vt:lpwstr>0</vt:lpwstr>
  </property>
</Properties>
</file>